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64011"/>
  <mc:AlternateContent xmlns:mc="http://schemas.openxmlformats.org/markup-compatibility/2006">
    <mc:Choice Requires="x15">
      <x15ac:absPath xmlns:x15ac="http://schemas.microsoft.com/office/spreadsheetml/2010/11/ac" url="C:\Users\rj60938\Desktop\"/>
    </mc:Choice>
  </mc:AlternateContent>
  <bookViews>
    <workbookView xWindow="0" yWindow="0" windowWidth="25200" windowHeight="11250" activeTab="1"/>
  </bookViews>
  <sheets>
    <sheet name="Procédure générale" sheetId="9" r:id="rId1"/>
    <sheet name="1-Demande globale de Budget" sheetId="7" r:id="rId2"/>
    <sheet name="2-Fiches-Cliniciens" sheetId="8" r:id="rId3"/>
    <sheet name="3-Auxiliaires étudiants" sheetId="3" r:id="rId4"/>
  </sheets>
  <definedNames>
    <definedName name="choix1">'1-Demande globale de Budget'!$C$5:$C$15</definedName>
    <definedName name="choix2">'2-Fiches-Cliniciens'!$B$72:$B$75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8" l="1"/>
  <c r="J6" i="8"/>
  <c r="J7" i="8"/>
  <c r="J8" i="8"/>
  <c r="J9" i="8"/>
  <c r="J10" i="8"/>
  <c r="J11" i="8"/>
  <c r="J12" i="8"/>
  <c r="J13" i="8"/>
  <c r="J14" i="8"/>
  <c r="J15" i="8"/>
  <c r="J16" i="8"/>
  <c r="J17" i="8"/>
  <c r="J18" i="8"/>
  <c r="J19" i="8"/>
  <c r="J20" i="8"/>
  <c r="J21" i="8"/>
  <c r="J22" i="8"/>
  <c r="J23" i="8"/>
  <c r="J24" i="8"/>
  <c r="J25" i="8"/>
  <c r="J4" i="8"/>
  <c r="D31" i="7" l="1"/>
  <c r="F31" i="7" s="1"/>
  <c r="D30" i="7"/>
  <c r="F30" i="7" s="1"/>
  <c r="D29" i="7"/>
  <c r="F29" i="7" s="1"/>
  <c r="D28" i="7"/>
  <c r="F28" i="7" s="1"/>
  <c r="D27" i="7"/>
  <c r="F27" i="7" s="1"/>
  <c r="D26" i="7"/>
  <c r="F26" i="7" s="1"/>
  <c r="D25" i="7"/>
  <c r="F25" i="7" s="1"/>
  <c r="D23" i="7" l="1"/>
  <c r="F23" i="7" s="1"/>
  <c r="D24" i="7"/>
  <c r="F24" i="7" s="1"/>
  <c r="D32" i="7"/>
  <c r="F32" i="7" s="1"/>
  <c r="D33" i="7"/>
  <c r="F33" i="7" s="1"/>
  <c r="D34" i="7"/>
  <c r="F34" i="7" s="1"/>
  <c r="D35" i="7"/>
  <c r="F35" i="7" s="1"/>
  <c r="D36" i="7"/>
  <c r="F36" i="7" s="1"/>
  <c r="D37" i="7"/>
  <c r="F37" i="7" s="1"/>
  <c r="D38" i="7"/>
  <c r="F38" i="7" s="1"/>
  <c r="D39" i="7"/>
  <c r="F39" i="7" s="1"/>
  <c r="D40" i="7"/>
  <c r="F40" i="7" s="1"/>
  <c r="D41" i="7"/>
  <c r="F41" i="7" s="1"/>
  <c r="D42" i="7"/>
  <c r="F42" i="7" s="1"/>
  <c r="D22" i="7"/>
  <c r="F22" i="7" s="1"/>
  <c r="F43" i="7" l="1"/>
  <c r="K24" i="8"/>
  <c r="K25" i="8" l="1"/>
  <c r="K23" i="8"/>
  <c r="K22" i="8"/>
  <c r="K21" i="8"/>
  <c r="K20" i="8"/>
  <c r="K19" i="8"/>
  <c r="K18" i="8"/>
  <c r="K17" i="8"/>
  <c r="K16" i="8"/>
  <c r="K15" i="8"/>
  <c r="K14" i="8"/>
  <c r="K13" i="8"/>
  <c r="K12" i="8"/>
  <c r="K11" i="8"/>
  <c r="K10" i="8"/>
  <c r="K9" i="8"/>
  <c r="K8" i="8"/>
  <c r="K7" i="8"/>
  <c r="K6" i="8"/>
  <c r="K5" i="8"/>
  <c r="K4" i="8"/>
  <c r="K28" i="8" l="1"/>
  <c r="E43" i="7"/>
</calcChain>
</file>

<file path=xl/sharedStrings.xml><?xml version="1.0" encoding="utf-8"?>
<sst xmlns="http://schemas.openxmlformats.org/spreadsheetml/2006/main" count="161" uniqueCount="134">
  <si>
    <t>Sigle du cours :</t>
  </si>
  <si>
    <t>Nouvelle personne ? (X)</t>
  </si>
  <si>
    <t xml:space="preserve">Nom du demandeur : </t>
  </si>
  <si>
    <t>Total $</t>
  </si>
  <si>
    <t>Nombre d'heures Total</t>
  </si>
  <si>
    <t>Adresse Courriel</t>
  </si>
  <si>
    <r>
      <t xml:space="preserve">Date de la prestation </t>
    </r>
    <r>
      <rPr>
        <b/>
        <i/>
        <sz val="9"/>
        <color theme="5" tint="-0.499984740745262"/>
        <rFont val="Calibri"/>
        <family val="2"/>
        <scheme val="minor"/>
      </rPr>
      <t>(jj/mm/aaaa)</t>
    </r>
  </si>
  <si>
    <t>Envoyer ce fichier une fois complété à:</t>
  </si>
  <si>
    <t>Payé au clinicien ? (X)</t>
  </si>
  <si>
    <t>Payé au milieu de travail ?       (X)</t>
  </si>
  <si>
    <t>Josee Latraverse, TCTB</t>
  </si>
  <si>
    <t>Commentaires / Notes</t>
  </si>
  <si>
    <t>Demande de budget pour soutien à l'enseignement</t>
  </si>
  <si>
    <t>Type de soutien</t>
  </si>
  <si>
    <t>Provenance</t>
  </si>
  <si>
    <t>Types de soutien</t>
  </si>
  <si>
    <t>Taux horaire</t>
  </si>
  <si>
    <t>Description et commentaires</t>
  </si>
  <si>
    <t>Types de paiement</t>
  </si>
  <si>
    <t>UdeM</t>
  </si>
  <si>
    <t>Auxiliaire étudiant</t>
  </si>
  <si>
    <r>
      <rPr>
        <i/>
        <sz val="11"/>
        <color theme="1"/>
        <rFont val="Calibri"/>
        <family val="2"/>
        <scheme val="minor"/>
      </rPr>
      <t xml:space="preserve">1e cycle :  </t>
    </r>
    <r>
      <rPr>
        <sz val="11"/>
        <color theme="1"/>
        <rFont val="Calibri"/>
        <family val="2"/>
        <scheme val="minor"/>
      </rPr>
      <t xml:space="preserve"> 17,19                                        2e cycle :   22,27                                        3e cycle :   24,54</t>
    </r>
  </si>
  <si>
    <t>Contrat UdeM</t>
  </si>
  <si>
    <t>Externe</t>
  </si>
  <si>
    <t>Correcteur niveau 2</t>
  </si>
  <si>
    <t>Taux si la personne a un 2e cycle complété.  Sinon, c'est 17,48 $/h.</t>
  </si>
  <si>
    <t>Chargé de travaux pratiques</t>
  </si>
  <si>
    <t>Superviseur de laboratoires</t>
  </si>
  <si>
    <t>Cachet : honoraires professionnels (avec ou sans taxes)</t>
  </si>
  <si>
    <t>Témoignage</t>
  </si>
  <si>
    <t>Témoignage d'un patient devant un groupe d'étudiants</t>
  </si>
  <si>
    <t>Conseiller pédagogique</t>
  </si>
  <si>
    <t>Personne appelée à travailler au développement d’un cours. N’a pas de contact direct avec les étudiants.  Autre type de tâches pour ce titre d'emploi : création de vignettes</t>
  </si>
  <si>
    <t>Conférencier</t>
  </si>
  <si>
    <t>Personne appelée à faire un exposé dans le cadre d'activités d'enseignement. Le conférencier n'a pas la responsabilité du cours. Si l'activité s'inscrit dans le cadre d'un cours crédité, il est payé à l'heure.</t>
  </si>
  <si>
    <t>Chargé de clinique</t>
  </si>
  <si>
    <t xml:space="preserve">Taux accordé selon la convention collective du SCCCUM. </t>
  </si>
  <si>
    <t>Ce poste doit être prévu 6 mois d'avance et être affiché selon convention SCCCUM.  Les tâches du Chargé de clinique doivent être liées à des clients réels et en présentiel et/ou de la supervision d'étudiants en contact avec des clients réels.  Il doit être membre de l'OOAQ.</t>
  </si>
  <si>
    <t>Nb heures requises</t>
  </si>
  <si>
    <t>Date de début et date de fin</t>
  </si>
  <si>
    <t xml:space="preserve">Envoyer à </t>
  </si>
  <si>
    <t>Type de soutien demandé                (nom du poste)</t>
  </si>
  <si>
    <t>Taux horaire selon taux ci-haut</t>
  </si>
  <si>
    <t>Total</t>
  </si>
  <si>
    <t>Date :</t>
  </si>
  <si>
    <t>Signature :</t>
  </si>
  <si>
    <t>Important : vérifier avec le clinicien si c'est le milieu auquel il est rattaché qui nous facturera ou si nous devons payer directement le clinicien.</t>
  </si>
  <si>
    <t>Taux</t>
  </si>
  <si>
    <t xml:space="preserve">Demandeur : </t>
  </si>
  <si>
    <t>Taux accordé selon la convention collective du SESUM.  Seules exceptions accordées : si l'étudiant fait une prestation de conférencier ou de conseiller pédagogique (pour doctorant uniquement).   Travaux pouvant être faits : correction, travaux pratiques, surveillant d'examen, moniteur, etc.   À noter qu'il doit y avoir affichage 10 jours ouvrables si plus de 45 heures demandées.</t>
  </si>
  <si>
    <t>Est responsable des travaux pratiques donnés en laboratoire, prépare et donne les laïus, se rend disponible aux étudiants en dehors des séances de TP pour des explications individuelles,  corrige les évaluations relatives aux travaux pratiques.</t>
  </si>
  <si>
    <t>Personne qui supervise ou assiste lors des laboratoires d’habiletés cliniques. Autres exemples : cliniciens ou professionnels invités qui viennent discuter de cas réels ou autres avec des étudiants, ou animent des activités (ARC ou autres)</t>
  </si>
  <si>
    <t>Tuteurs</t>
  </si>
  <si>
    <t>Tuteur</t>
  </si>
  <si>
    <t>Cliniciens ou professionnels invités qui viennent discuter de cas réels ou autres avec des étudiants, ou animent des activités (ARC, ECOS), font le suivi des étudiants lors des activités APP.</t>
  </si>
  <si>
    <t xml:space="preserve"> Pour prestation dans les ÉCOS et ARC, ou cours</t>
  </si>
  <si>
    <r>
      <t xml:space="preserve">Auxiliaires étudiants </t>
    </r>
    <r>
      <rPr>
        <i/>
        <sz val="11"/>
        <color theme="1"/>
        <rFont val="Calibri"/>
        <family val="2"/>
        <scheme val="minor"/>
      </rPr>
      <t>(affichage si plus de 45 heures)</t>
    </r>
  </si>
  <si>
    <r>
      <t xml:space="preserve">Aide à l'enseignement </t>
    </r>
    <r>
      <rPr>
        <b/>
        <i/>
        <sz val="11"/>
        <color theme="1"/>
        <rFont val="Calibri"/>
        <family val="2"/>
        <scheme val="minor"/>
      </rPr>
      <t xml:space="preserve">(pas d'affichage) </t>
    </r>
  </si>
  <si>
    <r>
      <rPr>
        <b/>
        <sz val="12"/>
        <color theme="1"/>
        <rFont val="Calibri"/>
        <family val="2"/>
        <scheme val="minor"/>
      </rPr>
      <t>SCCCUM</t>
    </r>
    <r>
      <rPr>
        <b/>
        <i/>
        <sz val="11"/>
        <color theme="1"/>
        <rFont val="Calibri"/>
        <family val="2"/>
        <scheme val="minor"/>
      </rPr>
      <t xml:space="preserve">                               (affichage selon convention)</t>
    </r>
  </si>
  <si>
    <t>Patient simulé (acteur)</t>
  </si>
  <si>
    <t>Patient partenaire</t>
  </si>
  <si>
    <t>Fiche pour Auxiliaires étudiants</t>
  </si>
  <si>
    <t>gina.calzuola@umontreal.ca</t>
  </si>
  <si>
    <t>Session :</t>
  </si>
  <si>
    <t>Date (ou date de début   et date de fin)</t>
  </si>
  <si>
    <t>Tâches spécifiques à faire -  raison de la demande  -  Commentaires</t>
  </si>
  <si>
    <t>Procédure générale</t>
  </si>
  <si>
    <t>Étape 1 :</t>
  </si>
  <si>
    <t>Onglet 1 :</t>
  </si>
  <si>
    <t>22 août</t>
  </si>
  <si>
    <t>15 décembre</t>
  </si>
  <si>
    <t>20 avril</t>
  </si>
  <si>
    <t xml:space="preserve">- Pour la session d'hiver : </t>
  </si>
  <si>
    <t>- Pour la session d'été :</t>
  </si>
  <si>
    <t>- Pour la session d'automne :</t>
  </si>
  <si>
    <t>Vous devez d'abord recevoir l'approbation pour la demande de budget.  Pour ce faire, saisir dans ce formulaire l'ensemble de vos besoins, par sigle de cours, qui comprend tous les types d’emploi.</t>
  </si>
  <si>
    <t>Demande globale</t>
  </si>
  <si>
    <t>Étape 2 :</t>
  </si>
  <si>
    <t>Onglet 2 :</t>
  </si>
  <si>
    <t xml:space="preserve">Inscrire tous les noms des participants pour chacune des dates prévues.   </t>
  </si>
  <si>
    <t>Étape 3 :</t>
  </si>
  <si>
    <t>Onglet 3 :</t>
  </si>
  <si>
    <t>Compléter la fiche de suivi «Cliniciens» aussitôt que vous connaissez le nom des participants.</t>
  </si>
  <si>
    <t>Acheminer à Josée Latraverse l'ensemble des formulaires, en version papier, par date d'activité (les déposer dans son pigeonnier).</t>
  </si>
  <si>
    <t>Étape 4 :</t>
  </si>
  <si>
    <t>Nom du superviseur (enseignant) :</t>
  </si>
  <si>
    <t>Nom de l'étudiant proposé, si mandat est - de 45 heures    (si connu)</t>
  </si>
  <si>
    <t>Pour affichage : compétences demandés, autres particularités</t>
  </si>
  <si>
    <t>Demande globale de budget par sigle de cours</t>
  </si>
  <si>
    <t>Fiche «Étudiants»</t>
  </si>
  <si>
    <t>Lorsque l'ensemble des demandes seront reçues, elles seront analysés en collaboration avec les responsables de programme et une décision sera rendue dans les plus brefs délais.</t>
  </si>
  <si>
    <t>Ils doivent être reçus au plus tard aux dates suivantes :</t>
  </si>
  <si>
    <t>Sinon, inscrire les compétences et autres particularités à indiquer dans l'affichage obligatoire de 10 jours ouvrables.</t>
  </si>
  <si>
    <t>Formulaire engagement Cliniciens</t>
  </si>
  <si>
    <t>Formulaire engagement étudiants</t>
  </si>
  <si>
    <r>
      <rPr>
        <b/>
        <sz val="11"/>
        <color theme="1"/>
        <rFont val="Calibri"/>
        <family val="2"/>
        <scheme val="minor"/>
      </rPr>
      <t xml:space="preserve">Exception : </t>
    </r>
    <r>
      <rPr>
        <sz val="11"/>
        <color theme="1"/>
        <rFont val="Calibri"/>
        <family val="2"/>
        <scheme val="minor"/>
      </rPr>
      <t xml:space="preserve">pour les demandes de </t>
    </r>
    <r>
      <rPr>
        <b/>
        <u/>
        <sz val="11"/>
        <color theme="1"/>
        <rFont val="Calibri"/>
        <family val="2"/>
        <scheme val="minor"/>
      </rPr>
      <t>chargés de clinique</t>
    </r>
    <r>
      <rPr>
        <sz val="11"/>
        <color theme="1"/>
        <rFont val="Calibri"/>
        <family val="2"/>
        <scheme val="minor"/>
      </rPr>
      <t>, votre directeur de programme doit être avisé au début de la session précédente (septembre, janvier, juin), afin que l'affichage de ces poste se fasse dans les normes du Syndicat SCCCUM.</t>
    </r>
  </si>
  <si>
    <t xml:space="preserve">Si vous avez demandé des Cliniciens et que votre demande est approuvée : </t>
  </si>
  <si>
    <t xml:space="preserve">Si vous avez demandé des Étudiants et que votre demande est approuvée : </t>
  </si>
  <si>
    <t>Car les demandes auprès de la Faculté pour ces services doivent être soumises 1 seule fois en début de chaque session</t>
  </si>
  <si>
    <t>Responsabilité du demandeur :</t>
  </si>
  <si>
    <t xml:space="preserve"> L'École n'ayant pas les ressources nécessaires pour faire un suivi au cas par cas de tous les intervenants, il faut vous assurer que les personnes participantes signent leur formulaire la journée même de leur mandat.</t>
  </si>
  <si>
    <t xml:space="preserve">Si vous avez demandé des PP ou des PS et que votre demande est approuvée : </t>
  </si>
  <si>
    <t>Acheminer à Chantal Morand l'ensemble des formulaires, en version papier, par date d'activité, dans son pigeonnier</t>
  </si>
  <si>
    <t>Patients partenaires (PP) / patients simulés (PS)</t>
  </si>
  <si>
    <t>1-</t>
  </si>
  <si>
    <t>2-</t>
  </si>
  <si>
    <t>Vous pouvez également faire 1 fiche par date d'activité et envoyer le tout à Josée Latraverse (ce qui accélérera le paiement à ces intervenants).</t>
  </si>
  <si>
    <t>Afin de diminuer les échanges courriels, merci de ne pas faire plus d'une fiche par activité, et attendre que vous ayez en main le nom de tous les participants à ladite activité avant de faire l'envoi.</t>
  </si>
  <si>
    <t>3-</t>
  </si>
  <si>
    <t>1 demande par sigle et par session.</t>
  </si>
  <si>
    <t>Les demandes de soutien de l'enseignement se font dorénavant pour l'ensemble des types de soutien.</t>
  </si>
  <si>
    <t>Lien pour formulaire d'engagement pour les étudiants  :</t>
  </si>
  <si>
    <t xml:space="preserve">Envoyer à : </t>
  </si>
  <si>
    <t>Ces personnes désignées feront un suivi avec vous par la suite.</t>
  </si>
  <si>
    <t>Il faut vous assurer que les personnes participantes complètent et signent leur formulaire d'honoraires professionnels la journée même de leur mandat (ces formulaires vous auront été fournis au préalable par la personne désignée des PS et PP du programme)</t>
  </si>
  <si>
    <t>Toutes les demandes de PP ou PS seront regroupées et acheminées à la personne désignée responsable des PS et PP, par programme (Isabelle Billard en audiologie et Julie McIntyre en orthophonie).</t>
  </si>
  <si>
    <t>Compléter la fiche de suivi «Étudiants» si vous désirez proposer le nom d'un étudiant (si le nombre d'heures demandées est de moins de 45 heures).</t>
  </si>
  <si>
    <t xml:space="preserve">Nom de la personne               </t>
  </si>
  <si>
    <t>Prénom de la personne</t>
  </si>
  <si>
    <t>Fiche «Cliniciens ou intervenants» (tuteurs, superviseurs de laboratoires, chargés de travaux pratiques, conférenciers)</t>
  </si>
  <si>
    <t>Fiche de suivi pour Cliniciens et intervenants : tuteurs, superviseurs de laboratoires et/ou chargés de travaux pratique, conférenciers</t>
  </si>
  <si>
    <t>Lorsque les cliniciens sont sur place à l'EOA, leur faire compléter chacun le formulaire d'engagement.</t>
  </si>
  <si>
    <t>Lien pour formulaire d'engagement pour les cliniciens et intervenants :</t>
  </si>
  <si>
    <t>- Lorsque les cliniciens sont sur place à l'EOA, leur faire compléter chacun le formulaire d'engagement.</t>
  </si>
  <si>
    <t>- Acheminer à Josée Latraverse l'ensemble des formulaires, en version papier, par date d'activité (les déposer dans son pigeonnier).</t>
  </si>
  <si>
    <t>COVID</t>
  </si>
  <si>
    <r>
      <t xml:space="preserve">TYPE DE BESOINS                                    </t>
    </r>
    <r>
      <rPr>
        <sz val="11"/>
        <rFont val="Calibri"/>
        <family val="2"/>
        <scheme val="minor"/>
      </rPr>
      <t xml:space="preserve">              (veuillez cocher les cases correspondantes au besoin)</t>
    </r>
  </si>
  <si>
    <t>DÉPENSES RÉCURRENTES</t>
  </si>
  <si>
    <t>PROJET SPÉCIAL</t>
  </si>
  <si>
    <r>
      <rPr>
        <i/>
        <sz val="11"/>
        <color theme="1"/>
        <rFont val="Calibri"/>
        <family val="2"/>
        <scheme val="minor"/>
      </rPr>
      <t xml:space="preserve">Palier 1 </t>
    </r>
    <r>
      <rPr>
        <sz val="11"/>
        <color theme="1"/>
        <rFont val="Calibri"/>
        <family val="2"/>
        <scheme val="minor"/>
      </rPr>
      <t xml:space="preserve">: 48,85                                 </t>
    </r>
    <r>
      <rPr>
        <i/>
        <sz val="11"/>
        <color theme="1"/>
        <rFont val="Calibri"/>
        <family val="2"/>
        <scheme val="minor"/>
      </rPr>
      <t>Palier 2</t>
    </r>
    <r>
      <rPr>
        <sz val="11"/>
        <color theme="1"/>
        <rFont val="Calibri"/>
        <family val="2"/>
        <scheme val="minor"/>
      </rPr>
      <t xml:space="preserve"> : 53,19                                    </t>
    </r>
    <r>
      <rPr>
        <i/>
        <sz val="11"/>
        <color theme="1"/>
        <rFont val="Calibri"/>
        <family val="2"/>
        <scheme val="minor"/>
      </rPr>
      <t xml:space="preserve">Palier 3 </t>
    </r>
    <r>
      <rPr>
        <sz val="11"/>
        <color theme="1"/>
        <rFont val="Calibri"/>
        <family val="2"/>
        <scheme val="minor"/>
      </rPr>
      <t xml:space="preserve">: 56,43                                    </t>
    </r>
    <r>
      <rPr>
        <i/>
        <sz val="11"/>
        <color theme="1"/>
        <rFont val="Calibri"/>
        <family val="2"/>
        <scheme val="minor"/>
      </rPr>
      <t>Palier 4 :</t>
    </r>
    <r>
      <rPr>
        <sz val="11"/>
        <color theme="1"/>
        <rFont val="Calibri"/>
        <family val="2"/>
        <scheme val="minor"/>
      </rPr>
      <t xml:space="preserve"> 59,68</t>
    </r>
  </si>
  <si>
    <t>Ortho</t>
  </si>
  <si>
    <t>Audio</t>
  </si>
  <si>
    <t>Mélanie.lavoie.4@umontreal.ca</t>
  </si>
  <si>
    <t>melanie.lavoie.4@umontreal.ca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</si>
</sst>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 #,##0.00_)\ &quot;$&quot;_ ;_ * \(#,##0.00\)\ &quot;$&quot;_ ;_ * &quot;-&quot;??_)\ &quot;$&quot;_ ;_ @_ "/>
  </numFmts>
  <fonts count="25">
    <font>
      <sz val="11"/>
      <color theme="1"/>
      <name val="Calibri"/>
      <family val="2"/>
      <scheme val="minor"/>
    </font>
    <font>
      <b/>
      <sz val="11"/>
      <color theme="1"/>
      <name val="Calibri"/>
      <family val="2"/>
      <scheme val="minor"/>
    </font>
    <font>
      <b/>
      <sz val="14"/>
      <color rgb="FFC00000"/>
      <name val="Calibri"/>
      <family val="2"/>
      <scheme val="minor"/>
    </font>
    <font>
      <sz val="11"/>
      <color theme="1"/>
      <name val="Calibri"/>
      <family val="2"/>
      <scheme val="minor"/>
    </font>
    <font>
      <b/>
      <i/>
      <sz val="9"/>
      <color theme="5" tint="-0.499984740745262"/>
      <name val="Calibri"/>
      <family val="2"/>
      <scheme val="minor"/>
    </font>
    <font>
      <b/>
      <sz val="11"/>
      <color theme="5" tint="-0.499984740745262"/>
      <name val="Calibri"/>
      <family val="2"/>
      <scheme val="minor"/>
    </font>
    <font>
      <sz val="11"/>
      <color theme="1"/>
      <name val="DokChampa"/>
      <family val="2"/>
    </font>
    <font>
      <u/>
      <sz val="11"/>
      <color theme="10"/>
      <name val="Calibri"/>
      <family val="2"/>
      <scheme val="minor"/>
    </font>
    <font>
      <i/>
      <sz val="11"/>
      <color theme="1"/>
      <name val="Calibri"/>
      <family val="2"/>
      <scheme val="minor"/>
    </font>
    <font>
      <b/>
      <sz val="16"/>
      <color theme="5" tint="-0.249977111117893"/>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b/>
      <sz val="11"/>
      <color rgb="FFC00000"/>
      <name val="Calibri"/>
      <family val="2"/>
      <scheme val="minor"/>
    </font>
    <font>
      <b/>
      <i/>
      <sz val="11"/>
      <color theme="1"/>
      <name val="Calibri"/>
      <family val="2"/>
      <scheme val="minor"/>
    </font>
    <font>
      <sz val="12"/>
      <color theme="1"/>
      <name val="Calibri"/>
      <family val="2"/>
      <scheme val="minor"/>
    </font>
    <font>
      <b/>
      <sz val="11"/>
      <color rgb="FFFF0000"/>
      <name val="Calibri"/>
      <family val="2"/>
      <scheme val="minor"/>
    </font>
    <font>
      <b/>
      <sz val="16"/>
      <color theme="1"/>
      <name val="Calibri"/>
      <family val="2"/>
      <scheme val="minor"/>
    </font>
    <font>
      <b/>
      <sz val="11"/>
      <color theme="7" tint="-0.249977111117893"/>
      <name val="Calibri"/>
      <family val="2"/>
      <scheme val="minor"/>
    </font>
    <font>
      <b/>
      <sz val="11"/>
      <color theme="8" tint="-0.249977111117893"/>
      <name val="Calibri"/>
      <family val="2"/>
      <scheme val="minor"/>
    </font>
    <font>
      <b/>
      <sz val="11"/>
      <color theme="9" tint="-0.249977111117893"/>
      <name val="Calibri"/>
      <family val="2"/>
      <scheme val="minor"/>
    </font>
    <font>
      <b/>
      <sz val="18"/>
      <color rgb="FFC00000"/>
      <name val="Calibri"/>
      <family val="2"/>
      <scheme val="minor"/>
    </font>
    <font>
      <b/>
      <u/>
      <sz val="11"/>
      <color theme="1"/>
      <name val="Calibri"/>
      <family val="2"/>
      <scheme val="minor"/>
    </font>
    <font>
      <sz val="11"/>
      <name val="Calibri"/>
      <family val="2"/>
      <scheme val="minor"/>
    </font>
    <font>
      <b/>
      <sz val="11"/>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B481"/>
        <bgColor indexed="64"/>
      </patternFill>
    </fill>
    <fill>
      <patternFill patternType="solid">
        <fgColor rgb="FFF2F8EE"/>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thick">
        <color indexed="64"/>
      </bottom>
      <diagonal/>
    </border>
    <border>
      <left/>
      <right/>
      <top style="thick">
        <color indexed="64"/>
      </top>
      <bottom style="mediumDashed">
        <color indexed="64"/>
      </bottom>
      <diagonal/>
    </border>
    <border>
      <left/>
      <right/>
      <top style="mediumDashed">
        <color indexed="64"/>
      </top>
      <bottom/>
      <diagonal/>
    </border>
    <border>
      <left/>
      <right/>
      <top style="hair">
        <color indexed="64"/>
      </top>
      <bottom/>
      <diagonal/>
    </border>
    <border>
      <left/>
      <right/>
      <top style="thick">
        <color indexed="64"/>
      </top>
      <bottom/>
      <diagonal/>
    </border>
    <border>
      <left/>
      <right/>
      <top style="mediumDashed">
        <color indexed="64"/>
      </top>
      <bottom style="hair">
        <color indexed="64"/>
      </bottom>
      <diagonal/>
    </border>
    <border>
      <left/>
      <right/>
      <top style="hair">
        <color indexed="64"/>
      </top>
      <bottom style="mediumDashed">
        <color indexed="64"/>
      </bottom>
      <diagonal/>
    </border>
    <border>
      <left/>
      <right/>
      <top style="mediumDashed">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double">
        <color indexed="64"/>
      </top>
      <bottom style="slantDashDot">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style="thin">
        <color indexed="64"/>
      </left>
      <right style="thin">
        <color indexed="64"/>
      </right>
      <top style="double">
        <color indexed="64"/>
      </top>
      <bottom style="slantDashDot">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bottom style="slantDashDot">
        <color indexed="64"/>
      </bottom>
      <diagonal/>
    </border>
    <border>
      <left style="slantDashDot">
        <color indexed="64"/>
      </left>
      <right/>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style="thin">
        <color indexed="64"/>
      </top>
      <bottom style="mediumDashDot">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xf numFmtId="44" fontId="3" fillId="0" borderId="0" applyFont="0" applyFill="0" applyBorder="0" applyAlignment="0" applyProtection="0"/>
    <xf numFmtId="0" fontId="7" fillId="0" borderId="0" applyNumberFormat="0" applyFill="0" applyBorder="0" applyAlignment="0" applyProtection="0"/>
    <xf numFmtId="44" fontId="3" fillId="0" borderId="0" applyFont="0" applyFill="0" applyBorder="0" applyAlignment="0" applyProtection="0"/>
  </cellStyleXfs>
  <cellXfs count="216">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44" fontId="0" fillId="0" borderId="0" xfId="1" applyFont="1" applyBorder="1" applyAlignment="1">
      <alignment vertical="center"/>
    </xf>
    <xf numFmtId="44" fontId="0" fillId="0" borderId="0" xfId="1" applyFont="1"/>
    <xf numFmtId="0" fontId="1" fillId="2" borderId="9" xfId="0" applyFont="1" applyFill="1" applyBorder="1" applyAlignment="1">
      <alignment vertical="center"/>
    </xf>
    <xf numFmtId="0" fontId="1" fillId="2" borderId="10"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44" fontId="5" fillId="2" borderId="13" xfId="1" applyFont="1" applyFill="1" applyBorder="1" applyAlignment="1">
      <alignment horizontal="center" vertical="center" wrapText="1"/>
    </xf>
    <xf numFmtId="0" fontId="6" fillId="0" borderId="0" xfId="0" applyFont="1"/>
    <xf numFmtId="0" fontId="7" fillId="0" borderId="0" xfId="2"/>
    <xf numFmtId="0" fontId="1" fillId="2" borderId="15" xfId="0" applyFont="1" applyFill="1" applyBorder="1" applyAlignment="1">
      <alignment horizontal="center" vertical="center"/>
    </xf>
    <xf numFmtId="0" fontId="0" fillId="0" borderId="9" xfId="0" applyBorder="1"/>
    <xf numFmtId="0" fontId="0" fillId="2" borderId="3" xfId="0" applyFill="1" applyBorder="1"/>
    <xf numFmtId="0" fontId="0" fillId="0" borderId="0" xfId="0"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20" xfId="0" applyFont="1" applyBorder="1" applyAlignment="1">
      <alignment horizontal="left" vertical="center"/>
    </xf>
    <xf numFmtId="0" fontId="1" fillId="0" borderId="21" xfId="0" applyFont="1" applyBorder="1"/>
    <xf numFmtId="0" fontId="1" fillId="0" borderId="21" xfId="0" applyFont="1" applyBorder="1" applyAlignment="1">
      <alignment horizontal="left"/>
    </xf>
    <xf numFmtId="2" fontId="0" fillId="0" borderId="20" xfId="0" applyNumberFormat="1" applyFont="1" applyBorder="1" applyAlignment="1">
      <alignment horizontal="right" vertical="center" wrapText="1"/>
    </xf>
    <xf numFmtId="2" fontId="0" fillId="0" borderId="20" xfId="0" applyNumberFormat="1" applyBorder="1" applyAlignment="1">
      <alignment horizontal="right" vertical="center"/>
    </xf>
    <xf numFmtId="2" fontId="0" fillId="0" borderId="19" xfId="0" applyNumberFormat="1" applyBorder="1" applyAlignment="1">
      <alignment horizontal="right" vertical="center"/>
    </xf>
    <xf numFmtId="0" fontId="8" fillId="0" borderId="20" xfId="0" applyFont="1" applyBorder="1" applyAlignment="1">
      <alignment vertical="center" wrapText="1"/>
    </xf>
    <xf numFmtId="0" fontId="1" fillId="0" borderId="21" xfId="0" applyFont="1" applyBorder="1" applyAlignment="1">
      <alignment wrapText="1"/>
    </xf>
    <xf numFmtId="0" fontId="0" fillId="0" borderId="23" xfId="0" applyBorder="1" applyAlignment="1">
      <alignment horizontal="left" vertical="center"/>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2" fontId="0" fillId="0" borderId="20" xfId="0" applyNumberFormat="1" applyFont="1" applyBorder="1" applyAlignment="1">
      <alignment horizontal="center" vertical="center" wrapText="1"/>
    </xf>
    <xf numFmtId="0" fontId="8" fillId="0" borderId="0" xfId="0" applyFont="1" applyBorder="1" applyAlignment="1">
      <alignment vertical="center"/>
    </xf>
    <xf numFmtId="0" fontId="0" fillId="0" borderId="26" xfId="0" applyBorder="1" applyAlignment="1">
      <alignment horizontal="left" vertical="center" wrapText="1"/>
    </xf>
    <xf numFmtId="2" fontId="0" fillId="0" borderId="26" xfId="0" applyNumberFormat="1" applyBorder="1" applyAlignment="1">
      <alignment horizontal="center" vertical="center"/>
    </xf>
    <xf numFmtId="0" fontId="0" fillId="0" borderId="20" xfId="0" applyBorder="1" applyAlignment="1">
      <alignment vertical="center" wrapText="1"/>
    </xf>
    <xf numFmtId="0" fontId="0" fillId="0" borderId="25" xfId="0" applyBorder="1" applyAlignment="1">
      <alignment horizontal="left" vertical="center"/>
    </xf>
    <xf numFmtId="0" fontId="0" fillId="0" borderId="0" xfId="0" applyFont="1" applyBorder="1" applyAlignment="1">
      <alignment horizontal="center" vertical="center" wrapText="1"/>
    </xf>
    <xf numFmtId="0" fontId="11" fillId="0" borderId="22" xfId="0" applyFont="1" applyBorder="1" applyAlignment="1">
      <alignment horizontal="left" vertical="center" wrapText="1"/>
    </xf>
    <xf numFmtId="2" fontId="0" fillId="0" borderId="26" xfId="0" applyNumberFormat="1" applyBorder="1" applyAlignment="1">
      <alignment horizontal="right" vertical="center"/>
    </xf>
    <xf numFmtId="0" fontId="8" fillId="0" borderId="24" xfId="0" applyFont="1" applyBorder="1" applyAlignment="1">
      <alignment horizontal="left" vertical="center" wrapText="1"/>
    </xf>
    <xf numFmtId="0" fontId="0" fillId="0" borderId="0" xfId="0"/>
    <xf numFmtId="0" fontId="1" fillId="0" borderId="0" xfId="0" applyFont="1"/>
    <xf numFmtId="0" fontId="8" fillId="0" borderId="0" xfId="0" applyFont="1"/>
    <xf numFmtId="0" fontId="0" fillId="0" borderId="0" xfId="0" applyAlignment="1">
      <alignment horizontal="right"/>
    </xf>
    <xf numFmtId="0" fontId="1" fillId="0" borderId="0" xfId="0" applyFont="1" applyBorder="1"/>
    <xf numFmtId="0" fontId="1" fillId="0" borderId="0" xfId="0" applyFont="1" applyBorder="1" applyAlignment="1">
      <alignment wrapText="1"/>
    </xf>
    <xf numFmtId="0" fontId="1" fillId="0" borderId="0" xfId="0" applyFont="1" applyBorder="1" applyAlignment="1">
      <alignment horizontal="left"/>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0" fontId="0" fillId="0" borderId="27" xfId="0" applyBorder="1" applyAlignment="1">
      <alignment vertical="center"/>
    </xf>
    <xf numFmtId="0" fontId="0" fillId="0" borderId="0" xfId="0" applyAlignment="1">
      <alignment vertical="center" wrapText="1"/>
    </xf>
    <xf numFmtId="0" fontId="0" fillId="0" borderId="24" xfId="0" applyBorder="1" applyAlignment="1">
      <alignment vertical="center"/>
    </xf>
    <xf numFmtId="0" fontId="0" fillId="0" borderId="28" xfId="0" applyBorder="1"/>
    <xf numFmtId="0" fontId="0" fillId="0" borderId="28" xfId="0" applyBorder="1" applyAlignment="1">
      <alignment wrapText="1"/>
    </xf>
    <xf numFmtId="0" fontId="0" fillId="0" borderId="28" xfId="0" applyBorder="1" applyAlignment="1">
      <alignment horizontal="center"/>
    </xf>
    <xf numFmtId="0" fontId="0" fillId="0" borderId="0" xfId="0" applyAlignment="1">
      <alignment wrapText="1"/>
    </xf>
    <xf numFmtId="0" fontId="0" fillId="0" borderId="0" xfId="0" applyAlignment="1">
      <alignment horizontal="center"/>
    </xf>
    <xf numFmtId="0" fontId="0" fillId="0" borderId="6" xfId="0" applyBorder="1" applyAlignment="1">
      <alignment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0" fontId="0" fillId="0" borderId="0" xfId="0" applyBorder="1"/>
    <xf numFmtId="0" fontId="7" fillId="0" borderId="0" xfId="2" applyFill="1" applyBorder="1"/>
    <xf numFmtId="0" fontId="1" fillId="2" borderId="9"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0" xfId="0" applyBorder="1" applyAlignment="1">
      <alignment horizontal="center" vertical="center"/>
    </xf>
    <xf numFmtId="44" fontId="0" fillId="0" borderId="0" xfId="1" applyFont="1" applyAlignment="1">
      <alignment horizontal="center"/>
    </xf>
    <xf numFmtId="0" fontId="0" fillId="2" borderId="30" xfId="0" applyFill="1" applyBorder="1"/>
    <xf numFmtId="0" fontId="1" fillId="4" borderId="1" xfId="0" applyFont="1" applyFill="1" applyBorder="1" applyAlignment="1">
      <alignment vertical="center"/>
    </xf>
    <xf numFmtId="0" fontId="0" fillId="4" borderId="2" xfId="0" applyFill="1" applyBorder="1" applyAlignment="1">
      <alignment horizontal="center" vertical="center"/>
    </xf>
    <xf numFmtId="0" fontId="0" fillId="4" borderId="2" xfId="0" applyFill="1" applyBorder="1" applyAlignment="1">
      <alignment vertical="center"/>
    </xf>
    <xf numFmtId="0" fontId="8" fillId="0" borderId="20" xfId="0" applyFont="1" applyBorder="1" applyAlignment="1">
      <alignment horizontal="left" vertical="center" wrapText="1"/>
    </xf>
    <xf numFmtId="0" fontId="11" fillId="0" borderId="20" xfId="0" applyFont="1" applyBorder="1" applyAlignment="1">
      <alignment vertical="center" wrapText="1"/>
    </xf>
    <xf numFmtId="0" fontId="0" fillId="0" borderId="24" xfId="0" applyFont="1" applyBorder="1" applyAlignment="1">
      <alignment horizontal="left" vertical="center"/>
    </xf>
    <xf numFmtId="2" fontId="0" fillId="0" borderId="20" xfId="0" applyNumberFormat="1" applyBorder="1" applyAlignment="1">
      <alignment horizontal="center" vertical="center" wrapText="1"/>
    </xf>
    <xf numFmtId="0" fontId="0" fillId="0" borderId="24" xfId="0" applyBorder="1" applyAlignment="1">
      <alignment horizontal="left" vertical="center"/>
    </xf>
    <xf numFmtId="0" fontId="0" fillId="0" borderId="18" xfId="0" applyBorder="1" applyAlignment="1">
      <alignment vertical="center" wrapText="1"/>
    </xf>
    <xf numFmtId="2" fontId="0" fillId="0" borderId="18" xfId="0" applyNumberFormat="1" applyBorder="1" applyAlignment="1">
      <alignment horizontal="center" vertical="center"/>
    </xf>
    <xf numFmtId="0" fontId="0" fillId="0" borderId="18" xfId="0" applyBorder="1" applyAlignment="1">
      <alignment vertical="center"/>
    </xf>
    <xf numFmtId="0" fontId="0" fillId="0" borderId="18" xfId="0" applyFont="1" applyBorder="1" applyAlignment="1">
      <alignment horizontal="left" vertical="center"/>
    </xf>
    <xf numFmtId="2" fontId="0" fillId="0" borderId="18" xfId="0" applyNumberFormat="1" applyBorder="1" applyAlignment="1">
      <alignment horizontal="center" vertical="center" wrapText="1"/>
    </xf>
    <xf numFmtId="0" fontId="13" fillId="3" borderId="34" xfId="0" applyFont="1" applyFill="1" applyBorder="1" applyAlignment="1">
      <alignment horizontal="left" vertical="center"/>
    </xf>
    <xf numFmtId="0" fontId="0" fillId="0" borderId="0" xfId="0" applyAlignment="1">
      <alignment horizontal="left" vertical="center"/>
    </xf>
    <xf numFmtId="0" fontId="0" fillId="3" borderId="34" xfId="0" applyFill="1" applyBorder="1" applyAlignment="1">
      <alignment horizontal="left" vertical="center"/>
    </xf>
    <xf numFmtId="0" fontId="0" fillId="3" borderId="34" xfId="0" applyFill="1" applyBorder="1" applyAlignment="1">
      <alignment vertical="center"/>
    </xf>
    <xf numFmtId="0" fontId="0" fillId="0" borderId="40" xfId="0" applyBorder="1" applyAlignment="1">
      <alignment vertical="center"/>
    </xf>
    <xf numFmtId="0" fontId="0" fillId="0" borderId="0" xfId="0" applyAlignment="1">
      <alignment vertical="center"/>
    </xf>
    <xf numFmtId="0" fontId="11" fillId="0" borderId="22" xfId="0" applyFont="1" applyBorder="1" applyAlignment="1">
      <alignment horizontal="left" vertical="center" wrapText="1"/>
    </xf>
    <xf numFmtId="0" fontId="1" fillId="0" borderId="24" xfId="0" applyFont="1" applyBorder="1" applyAlignment="1">
      <alignment vertical="center" wrapText="1"/>
    </xf>
    <xf numFmtId="0" fontId="12" fillId="0" borderId="0" xfId="0" applyFont="1" applyAlignment="1">
      <alignment vertical="center"/>
    </xf>
    <xf numFmtId="0" fontId="1" fillId="5" borderId="3" xfId="0" applyFont="1" applyFill="1" applyBorder="1" applyAlignment="1">
      <alignment vertical="center" wrapText="1"/>
    </xf>
    <xf numFmtId="0" fontId="1" fillId="5" borderId="1" xfId="0" applyFont="1" applyFill="1" applyBorder="1" applyAlignment="1">
      <alignment vertical="center" wrapText="1"/>
    </xf>
    <xf numFmtId="0" fontId="0" fillId="5" borderId="8" xfId="0" applyFill="1" applyBorder="1"/>
    <xf numFmtId="0" fontId="1" fillId="5" borderId="3" xfId="0" applyFont="1" applyFill="1" applyBorder="1" applyAlignment="1">
      <alignment vertical="center"/>
    </xf>
    <xf numFmtId="0" fontId="0" fillId="5" borderId="7" xfId="0" applyFill="1" applyBorder="1" applyAlignment="1">
      <alignment vertical="center" wrapText="1"/>
    </xf>
    <xf numFmtId="0" fontId="0" fillId="5" borderId="16" xfId="0" applyFill="1" applyBorder="1"/>
    <xf numFmtId="0" fontId="1" fillId="5" borderId="7" xfId="0" applyFont="1" applyFill="1" applyBorder="1" applyAlignment="1">
      <alignment vertical="center" wrapText="1"/>
    </xf>
    <xf numFmtId="0" fontId="0" fillId="5" borderId="15" xfId="0" applyFill="1" applyBorder="1"/>
    <xf numFmtId="0" fontId="0" fillId="5" borderId="17" xfId="0" applyFill="1" applyBorder="1"/>
    <xf numFmtId="2" fontId="1" fillId="5" borderId="8" xfId="0" applyNumberFormat="1" applyFont="1" applyFill="1" applyBorder="1" applyAlignment="1">
      <alignment vertical="center" wrapText="1"/>
    </xf>
    <xf numFmtId="2" fontId="1" fillId="5" borderId="3" xfId="0" applyNumberFormat="1" applyFont="1" applyFill="1" applyBorder="1" applyAlignment="1">
      <alignment horizontal="center" vertical="center"/>
    </xf>
    <xf numFmtId="2" fontId="5" fillId="5" borderId="7" xfId="1" applyNumberFormat="1" applyFont="1" applyFill="1" applyBorder="1" applyAlignment="1">
      <alignment vertical="center" wrapText="1"/>
    </xf>
    <xf numFmtId="0" fontId="1" fillId="5" borderId="4" xfId="0" applyFont="1" applyFill="1" applyBorder="1" applyAlignment="1">
      <alignment vertical="center" wrapText="1"/>
    </xf>
    <xf numFmtId="0" fontId="1" fillId="5" borderId="18" xfId="0" applyFont="1" applyFill="1" applyBorder="1" applyAlignment="1">
      <alignment horizontal="center" vertical="center" wrapText="1"/>
    </xf>
    <xf numFmtId="0" fontId="1" fillId="5" borderId="18" xfId="0" applyFont="1" applyFill="1" applyBorder="1" applyAlignment="1">
      <alignment vertical="center" wrapText="1"/>
    </xf>
    <xf numFmtId="0" fontId="0" fillId="6" borderId="0" xfId="0" applyFill="1"/>
    <xf numFmtId="0" fontId="0" fillId="4" borderId="0" xfId="0" applyFill="1"/>
    <xf numFmtId="0" fontId="16" fillId="0" borderId="0" xfId="0" applyFont="1"/>
    <xf numFmtId="0" fontId="1" fillId="9" borderId="0" xfId="0" applyFont="1" applyFill="1"/>
    <xf numFmtId="0" fontId="17" fillId="0" borderId="0" xfId="0" applyFont="1"/>
    <xf numFmtId="0" fontId="0" fillId="0" borderId="0" xfId="0" applyAlignment="1"/>
    <xf numFmtId="0" fontId="18" fillId="0" borderId="0" xfId="0" applyFont="1"/>
    <xf numFmtId="0" fontId="19" fillId="0" borderId="0" xfId="0" applyFont="1"/>
    <xf numFmtId="0" fontId="20" fillId="0" borderId="0" xfId="0" applyFont="1"/>
    <xf numFmtId="0" fontId="1" fillId="7" borderId="0" xfId="0" applyFont="1" applyFill="1"/>
    <xf numFmtId="0" fontId="1" fillId="8" borderId="0" xfId="0" applyFont="1" applyFill="1"/>
    <xf numFmtId="49" fontId="0" fillId="0" borderId="0" xfId="0" applyNumberFormat="1" applyFill="1" applyAlignment="1">
      <alignment vertical="center"/>
    </xf>
    <xf numFmtId="49" fontId="0" fillId="12" borderId="0" xfId="0" applyNumberFormat="1" applyFill="1" applyAlignment="1">
      <alignment vertical="center"/>
    </xf>
    <xf numFmtId="0" fontId="0" fillId="12" borderId="0" xfId="0" applyFill="1"/>
    <xf numFmtId="0" fontId="19" fillId="0" borderId="9" xfId="0" applyFont="1" applyBorder="1"/>
    <xf numFmtId="0" fontId="18" fillId="0" borderId="9" xfId="0" applyFont="1" applyBorder="1"/>
    <xf numFmtId="0" fontId="20" fillId="0" borderId="9" xfId="0" applyFont="1" applyBorder="1"/>
    <xf numFmtId="0" fontId="16" fillId="0" borderId="9" xfId="0" applyFont="1" applyBorder="1"/>
    <xf numFmtId="0" fontId="0" fillId="10" borderId="5" xfId="0" applyFill="1" applyBorder="1" applyAlignment="1">
      <alignment vertical="center"/>
    </xf>
    <xf numFmtId="0" fontId="11" fillId="13" borderId="1" xfId="0" applyFont="1" applyFill="1" applyBorder="1" applyAlignment="1">
      <alignment vertical="center"/>
    </xf>
    <xf numFmtId="0" fontId="11" fillId="13" borderId="2" xfId="0" applyFont="1" applyFill="1" applyBorder="1" applyAlignment="1">
      <alignment vertical="center" wrapText="1"/>
    </xf>
    <xf numFmtId="0" fontId="15" fillId="13" borderId="3" xfId="0" applyFont="1" applyFill="1" applyBorder="1" applyAlignment="1">
      <alignment vertical="center"/>
    </xf>
    <xf numFmtId="0" fontId="15" fillId="13" borderId="2" xfId="0" applyFont="1" applyFill="1" applyBorder="1" applyAlignment="1">
      <alignment horizontal="center" vertical="center"/>
    </xf>
    <xf numFmtId="0" fontId="11" fillId="13" borderId="1" xfId="0" applyFont="1" applyFill="1" applyBorder="1" applyAlignment="1">
      <alignment vertical="center" wrapText="1"/>
    </xf>
    <xf numFmtId="0" fontId="1" fillId="13" borderId="4" xfId="0" applyFont="1" applyFill="1" applyBorder="1" applyAlignment="1">
      <alignment vertical="center" wrapText="1"/>
    </xf>
    <xf numFmtId="0" fontId="1" fillId="13" borderId="3" xfId="0" applyFont="1" applyFill="1" applyBorder="1" applyAlignment="1">
      <alignment vertical="center" wrapText="1"/>
    </xf>
    <xf numFmtId="0" fontId="1" fillId="13" borderId="18"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0" fillId="13" borderId="0" xfId="0" applyFill="1" applyAlignment="1">
      <alignment vertical="center"/>
    </xf>
    <xf numFmtId="0" fontId="1" fillId="13" borderId="18" xfId="0" applyFont="1" applyFill="1" applyBorder="1" applyAlignment="1">
      <alignment horizontal="center" vertical="center"/>
    </xf>
    <xf numFmtId="0" fontId="1" fillId="13" borderId="3" xfId="0" applyFont="1" applyFill="1" applyBorder="1" applyAlignment="1">
      <alignment vertical="center"/>
    </xf>
    <xf numFmtId="0" fontId="1" fillId="13" borderId="18" xfId="0" applyFont="1" applyFill="1" applyBorder="1" applyAlignment="1">
      <alignment vertical="center" wrapText="1"/>
    </xf>
    <xf numFmtId="0" fontId="1" fillId="13" borderId="3" xfId="0" applyFont="1" applyFill="1" applyBorder="1" applyAlignment="1">
      <alignment horizontal="center" vertical="center"/>
    </xf>
    <xf numFmtId="0" fontId="0" fillId="13" borderId="36" xfId="0" applyFill="1" applyBorder="1" applyAlignment="1">
      <alignment vertical="center"/>
    </xf>
    <xf numFmtId="0" fontId="0" fillId="13" borderId="36" xfId="0" applyFill="1" applyBorder="1"/>
    <xf numFmtId="0" fontId="1" fillId="13" borderId="29" xfId="0" applyFont="1" applyFill="1" applyBorder="1" applyAlignment="1">
      <alignment vertical="center" wrapText="1"/>
    </xf>
    <xf numFmtId="0" fontId="1" fillId="13" borderId="12" xfId="0" applyFont="1" applyFill="1" applyBorder="1" applyAlignment="1">
      <alignment vertical="center"/>
    </xf>
    <xf numFmtId="0" fontId="1" fillId="13" borderId="12" xfId="0" applyFont="1" applyFill="1" applyBorder="1" applyAlignment="1">
      <alignment vertical="center" wrapText="1"/>
    </xf>
    <xf numFmtId="0" fontId="1" fillId="13" borderId="11" xfId="0" applyFont="1" applyFill="1" applyBorder="1" applyAlignment="1">
      <alignment horizontal="center" vertical="center"/>
    </xf>
    <xf numFmtId="0" fontId="0" fillId="13" borderId="37" xfId="0" applyFill="1" applyBorder="1"/>
    <xf numFmtId="0" fontId="12" fillId="13" borderId="4" xfId="0" applyFont="1" applyFill="1" applyBorder="1" applyAlignment="1">
      <alignment vertical="center"/>
    </xf>
    <xf numFmtId="0" fontId="12" fillId="13" borderId="4" xfId="0" applyFont="1" applyFill="1" applyBorder="1" applyAlignment="1">
      <alignment vertical="center" wrapText="1"/>
    </xf>
    <xf numFmtId="0" fontId="12" fillId="13" borderId="31" xfId="0" applyFont="1" applyFill="1" applyBorder="1" applyAlignment="1">
      <alignment horizontal="center" vertical="center"/>
    </xf>
    <xf numFmtId="0" fontId="10" fillId="13" borderId="35" xfId="0" applyFont="1" applyFill="1" applyBorder="1" applyAlignment="1">
      <alignment horizontal="center" vertical="center"/>
    </xf>
    <xf numFmtId="0" fontId="10" fillId="13" borderId="32" xfId="0" applyFont="1" applyFill="1" applyBorder="1" applyAlignment="1">
      <alignment vertical="center"/>
    </xf>
    <xf numFmtId="44" fontId="10" fillId="13" borderId="0" xfId="0" applyNumberFormat="1" applyFont="1" applyFill="1" applyBorder="1" applyAlignment="1">
      <alignment vertical="center" wrapText="1"/>
    </xf>
    <xf numFmtId="44" fontId="12" fillId="13" borderId="0" xfId="0" applyNumberFormat="1" applyFont="1" applyFill="1" applyBorder="1" applyAlignment="1">
      <alignment vertical="center" wrapText="1"/>
    </xf>
    <xf numFmtId="0" fontId="12" fillId="13" borderId="0" xfId="0" applyFont="1" applyFill="1" applyAlignment="1">
      <alignment vertical="center"/>
    </xf>
    <xf numFmtId="0" fontId="13" fillId="13" borderId="39" xfId="0" applyFont="1" applyFill="1" applyBorder="1" applyAlignment="1">
      <alignment horizontal="left" vertical="center"/>
    </xf>
    <xf numFmtId="49" fontId="0" fillId="10" borderId="44" xfId="0" applyNumberFormat="1" applyFill="1" applyBorder="1" applyAlignment="1">
      <alignment vertical="center"/>
    </xf>
    <xf numFmtId="49" fontId="1" fillId="10" borderId="45" xfId="0" applyNumberFormat="1" applyFont="1" applyFill="1" applyBorder="1" applyAlignment="1">
      <alignment horizontal="right" vertical="center"/>
    </xf>
    <xf numFmtId="49" fontId="0" fillId="10" borderId="46" xfId="0" applyNumberFormat="1" applyFill="1" applyBorder="1" applyAlignment="1">
      <alignment vertical="center"/>
    </xf>
    <xf numFmtId="0" fontId="0" fillId="10" borderId="47" xfId="0" applyFill="1" applyBorder="1" applyAlignment="1">
      <alignment vertical="center"/>
    </xf>
    <xf numFmtId="49" fontId="1" fillId="10" borderId="48" xfId="0" applyNumberFormat="1" applyFont="1" applyFill="1" applyBorder="1" applyAlignment="1">
      <alignment horizontal="right" vertical="center"/>
    </xf>
    <xf numFmtId="0" fontId="23" fillId="0" borderId="0" xfId="0" applyFont="1"/>
    <xf numFmtId="0" fontId="24" fillId="11" borderId="0" xfId="0" applyFont="1" applyFill="1"/>
    <xf numFmtId="0" fontId="0" fillId="11" borderId="0" xfId="0" applyFill="1"/>
    <xf numFmtId="0" fontId="0" fillId="7" borderId="0" xfId="0" applyFill="1"/>
    <xf numFmtId="0" fontId="24" fillId="7" borderId="0" xfId="0" applyFont="1" applyFill="1"/>
    <xf numFmtId="0" fontId="0" fillId="0" borderId="0" xfId="0" applyFill="1" applyBorder="1"/>
    <xf numFmtId="0" fontId="24" fillId="0" borderId="0" xfId="0" applyFont="1" applyFill="1" applyAlignment="1">
      <alignment horizontal="right"/>
    </xf>
    <xf numFmtId="0" fontId="1" fillId="0" borderId="0" xfId="0" applyFont="1" applyAlignment="1">
      <alignment horizontal="right"/>
    </xf>
    <xf numFmtId="0" fontId="24" fillId="0" borderId="0" xfId="0" applyFont="1" applyFill="1" applyBorder="1" applyAlignment="1">
      <alignment horizontal="right"/>
    </xf>
    <xf numFmtId="2" fontId="1" fillId="5" borderId="49" xfId="0" applyNumberFormat="1" applyFont="1" applyFill="1" applyBorder="1" applyAlignment="1">
      <alignment vertical="center" wrapText="1"/>
    </xf>
    <xf numFmtId="2" fontId="5" fillId="5" borderId="50" xfId="1" applyNumberFormat="1" applyFont="1" applyFill="1" applyBorder="1" applyAlignment="1">
      <alignment vertical="center" wrapText="1"/>
    </xf>
    <xf numFmtId="0" fontId="0" fillId="0" borderId="18" xfId="0" applyBorder="1"/>
    <xf numFmtId="49" fontId="0" fillId="0" borderId="0" xfId="0" applyNumberFormat="1"/>
    <xf numFmtId="0" fontId="1" fillId="0" borderId="1" xfId="0" applyFont="1" applyBorder="1" applyAlignment="1">
      <alignment horizontal="center" vertical="center" wrapText="1"/>
    </xf>
    <xf numFmtId="0" fontId="0" fillId="13" borderId="18" xfId="0" applyFill="1" applyBorder="1" applyAlignment="1">
      <alignment vertical="center"/>
    </xf>
    <xf numFmtId="0" fontId="0" fillId="13" borderId="18" xfId="0" applyFill="1" applyBorder="1"/>
    <xf numFmtId="0" fontId="0" fillId="13" borderId="12" xfId="0" applyFill="1" applyBorder="1"/>
    <xf numFmtId="0" fontId="1" fillId="13" borderId="2"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11" fillId="10" borderId="41" xfId="0" applyFont="1" applyFill="1" applyBorder="1" applyAlignment="1">
      <alignment horizontal="center" vertical="center"/>
    </xf>
    <xf numFmtId="0" fontId="11" fillId="10" borderId="42" xfId="0" applyFont="1" applyFill="1" applyBorder="1" applyAlignment="1">
      <alignment horizontal="center" vertical="center"/>
    </xf>
    <xf numFmtId="0" fontId="11" fillId="10" borderId="43" xfId="0" applyFont="1" applyFill="1" applyBorder="1" applyAlignment="1">
      <alignment horizontal="center" vertical="center"/>
    </xf>
    <xf numFmtId="0" fontId="0" fillId="0" borderId="0" xfId="0" applyFill="1" applyAlignment="1">
      <alignment horizontal="left" wrapText="1"/>
    </xf>
    <xf numFmtId="0" fontId="0" fillId="0" borderId="0" xfId="0" applyAlignment="1">
      <alignment horizontal="left" vertical="center" wrapText="1"/>
    </xf>
    <xf numFmtId="0" fontId="7" fillId="0" borderId="0" xfId="2" applyAlignment="1">
      <alignment horizontal="left" vertical="center"/>
    </xf>
    <xf numFmtId="0" fontId="1" fillId="13" borderId="1" xfId="0" applyFont="1" applyFill="1" applyBorder="1" applyAlignment="1">
      <alignment horizontal="left" vertical="center"/>
    </xf>
    <xf numFmtId="0" fontId="1" fillId="13" borderId="2" xfId="0" applyFont="1" applyFill="1" applyBorder="1" applyAlignment="1">
      <alignment horizontal="left" vertical="center"/>
    </xf>
    <xf numFmtId="0" fontId="1" fillId="13" borderId="14" xfId="0" applyFont="1" applyFill="1" applyBorder="1" applyAlignment="1">
      <alignment horizontal="left" vertical="center"/>
    </xf>
    <xf numFmtId="0" fontId="1" fillId="13" borderId="30" xfId="0" applyFont="1" applyFill="1" applyBorder="1" applyAlignment="1">
      <alignment horizontal="left" vertical="center"/>
    </xf>
    <xf numFmtId="0" fontId="1" fillId="13" borderId="6" xfId="0" applyFont="1" applyFill="1" applyBorder="1" applyAlignment="1">
      <alignment horizontal="left" vertical="center"/>
    </xf>
    <xf numFmtId="0" fontId="1" fillId="13" borderId="0" xfId="0" applyFont="1" applyFill="1" applyBorder="1" applyAlignment="1">
      <alignment horizontal="left" vertical="center"/>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1" fillId="0" borderId="19" xfId="0" applyFont="1" applyBorder="1" applyAlignment="1">
      <alignment horizontal="left" vertical="center" wrapText="1"/>
    </xf>
    <xf numFmtId="0" fontId="8" fillId="0" borderId="24" xfId="0" applyFont="1" applyBorder="1" applyAlignment="1">
      <alignment horizontal="left" vertical="center" wrapText="1"/>
    </xf>
    <xf numFmtId="0" fontId="21" fillId="13" borderId="0" xfId="0" applyFont="1" applyFill="1" applyBorder="1" applyAlignment="1">
      <alignment horizontal="center" vertical="center" wrapText="1"/>
    </xf>
    <xf numFmtId="0" fontId="1" fillId="13" borderId="38" xfId="0" applyFont="1" applyFill="1" applyBorder="1" applyAlignment="1">
      <alignment horizontal="left" vertical="center"/>
    </xf>
    <xf numFmtId="0" fontId="1" fillId="13" borderId="9" xfId="0" applyFont="1" applyFill="1" applyBorder="1" applyAlignment="1">
      <alignment horizontal="left" vertical="center"/>
    </xf>
    <xf numFmtId="0" fontId="24" fillId="13" borderId="1" xfId="0" applyFont="1" applyFill="1" applyBorder="1" applyAlignment="1">
      <alignment horizontal="center" vertical="center" wrapText="1"/>
    </xf>
    <xf numFmtId="0" fontId="24" fillId="13" borderId="2"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22" xfId="0" applyFont="1" applyBorder="1" applyAlignment="1">
      <alignment horizontal="left" vertical="center" wrapText="1"/>
    </xf>
    <xf numFmtId="0" fontId="8" fillId="0" borderId="20" xfId="0" applyFont="1" applyBorder="1" applyAlignment="1">
      <alignment horizontal="left" vertical="center" wrapText="1"/>
    </xf>
    <xf numFmtId="0" fontId="11" fillId="0" borderId="0" xfId="0" applyFont="1" applyBorder="1" applyAlignment="1">
      <alignment horizontal="left" vertical="center" wrapText="1"/>
    </xf>
    <xf numFmtId="0" fontId="0" fillId="13" borderId="2" xfId="0" applyFill="1" applyBorder="1" applyAlignment="1">
      <alignment horizontal="left" vertical="center"/>
    </xf>
    <xf numFmtId="0" fontId="0" fillId="13" borderId="3" xfId="0" applyFill="1" applyBorder="1" applyAlignment="1">
      <alignment horizontal="left" vertical="center"/>
    </xf>
    <xf numFmtId="0" fontId="2" fillId="2" borderId="5" xfId="0" applyFont="1" applyFill="1" applyBorder="1" applyAlignment="1">
      <alignment horizontal="center" vertical="center"/>
    </xf>
    <xf numFmtId="0" fontId="1" fillId="5" borderId="18" xfId="0" applyFont="1" applyFill="1" applyBorder="1" applyAlignment="1">
      <alignment horizontal="left" vertical="center"/>
    </xf>
    <xf numFmtId="0" fontId="1" fillId="5" borderId="1" xfId="0" applyFont="1" applyFill="1" applyBorder="1" applyAlignment="1">
      <alignment horizontal="left" vertical="center"/>
    </xf>
    <xf numFmtId="0" fontId="1" fillId="5" borderId="3" xfId="0" applyFont="1" applyFill="1" applyBorder="1" applyAlignment="1">
      <alignment horizontal="left" wrapText="1"/>
    </xf>
    <xf numFmtId="0" fontId="1" fillId="5" borderId="18" xfId="0" applyFont="1" applyFill="1" applyBorder="1" applyAlignment="1">
      <alignment horizontal="left" wrapText="1"/>
    </xf>
    <xf numFmtId="0" fontId="1" fillId="5" borderId="1" xfId="0" applyFont="1" applyFill="1" applyBorder="1" applyAlignment="1">
      <alignment horizontal="left" wrapText="1"/>
    </xf>
    <xf numFmtId="0" fontId="10" fillId="4" borderId="0" xfId="0" applyFont="1" applyFill="1" applyAlignment="1">
      <alignment horizont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cellXfs>
  <cellStyles count="4">
    <cellStyle name="Lien hypertexte" xfId="2" builtinId="8"/>
    <cellStyle name="Monétaire" xfId="1" builtinId="4"/>
    <cellStyle name="Monétaire 2" xfId="3"/>
    <cellStyle name="Normal" xfId="0" builtinId="0"/>
  </cellStyles>
  <dxfs count="0"/>
  <tableStyles count="0" defaultTableStyle="TableStyleMedium2" defaultPivotStyle="PivotStyleLight16"/>
  <colors>
    <mruColors>
      <color rgb="FFF2F8EE"/>
      <color rgb="FFFFB481"/>
      <color rgb="FFAA71FF"/>
      <color rgb="FFCACDEE"/>
      <color rgb="FFB0B5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docum\eoa\Partage_public\06400-U01-Formulaires\FORMULAIRE_engagement_nov18_josee.doc" TargetMode="External"/><Relationship Id="rId2" Type="http://schemas.openxmlformats.org/officeDocument/2006/relationships/hyperlink" Target="file:///\\docum\eoa\Partage_public\06400-U01-Formulaires\FORMULAIRE_engagement_nov18_Josee.doc" TargetMode="External"/><Relationship Id="rId1" Type="http://schemas.openxmlformats.org/officeDocument/2006/relationships/hyperlink" Target="mailto:josee.latraverse@umontreal.ca" TargetMode="External"/><Relationship Id="rId5" Type="http://schemas.openxmlformats.org/officeDocument/2006/relationships/printerSettings" Target="../printerSettings/printerSettings1.bin"/><Relationship Id="rId4" Type="http://schemas.openxmlformats.org/officeDocument/2006/relationships/hyperlink" Target="mailto:gina.calzuola@umontreal.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233;lanie.lavoie.4@umontreal.ca" TargetMode="External"/><Relationship Id="rId2" Type="http://schemas.openxmlformats.org/officeDocument/2006/relationships/hyperlink" Target="file:///\\docum\eoa\Partage_public\06400-U01-Formulaires\FORMULAIRE_engagement_nov18_Josee.doc" TargetMode="External"/><Relationship Id="rId1" Type="http://schemas.openxmlformats.org/officeDocument/2006/relationships/hyperlink" Target="mailto:josee.latraverse@umontreal.c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elanie.lavoie.4@umontreal.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A71FF"/>
  </sheetPr>
  <dimension ref="A2:S72"/>
  <sheetViews>
    <sheetView workbookViewId="0">
      <selection activeCell="G8" sqref="G8:M9"/>
    </sheetView>
  </sheetViews>
  <sheetFormatPr baseColWidth="10" defaultRowHeight="15"/>
  <cols>
    <col min="2" max="2" width="11.42578125" customWidth="1"/>
    <col min="3" max="3" width="15.5703125" customWidth="1"/>
    <col min="5" max="5" width="22.7109375" customWidth="1"/>
    <col min="18" max="18" width="14.140625" customWidth="1"/>
    <col min="19" max="19" width="11.42578125" style="62"/>
  </cols>
  <sheetData>
    <row r="2" spans="2:19" ht="21">
      <c r="B2" s="110" t="s">
        <v>66</v>
      </c>
    </row>
    <row r="3" spans="2:19" s="42" customFormat="1">
      <c r="S3" s="62"/>
    </row>
    <row r="4" spans="2:19" s="42" customFormat="1">
      <c r="B4" s="42" t="s">
        <v>110</v>
      </c>
      <c r="S4" s="62"/>
    </row>
    <row r="5" spans="2:19" s="42" customFormat="1">
      <c r="B5" s="43" t="s">
        <v>109</v>
      </c>
      <c r="S5" s="62"/>
    </row>
    <row r="6" spans="2:19" s="42" customFormat="1" ht="19.5" customHeight="1" thickBot="1">
      <c r="S6" s="62"/>
    </row>
    <row r="7" spans="2:19" s="87" customFormat="1" ht="23.25" customHeight="1">
      <c r="B7" s="179" t="s">
        <v>91</v>
      </c>
      <c r="C7" s="180"/>
      <c r="D7" s="180"/>
      <c r="E7" s="181"/>
      <c r="S7" s="19"/>
    </row>
    <row r="8" spans="2:19" s="87" customFormat="1" ht="28.5" customHeight="1">
      <c r="B8" s="155" t="s">
        <v>74</v>
      </c>
      <c r="C8" s="124"/>
      <c r="D8" s="124"/>
      <c r="E8" s="156" t="s">
        <v>69</v>
      </c>
      <c r="S8" s="19"/>
    </row>
    <row r="9" spans="2:19" s="87" customFormat="1" ht="24.75" customHeight="1">
      <c r="B9" s="155" t="s">
        <v>72</v>
      </c>
      <c r="C9" s="124"/>
      <c r="D9" s="124"/>
      <c r="E9" s="156" t="s">
        <v>70</v>
      </c>
      <c r="S9" s="19"/>
    </row>
    <row r="10" spans="2:19" s="87" customFormat="1" ht="24.75" customHeight="1" thickBot="1">
      <c r="B10" s="157" t="s">
        <v>73</v>
      </c>
      <c r="C10" s="158"/>
      <c r="D10" s="158"/>
      <c r="E10" s="159" t="s">
        <v>71</v>
      </c>
      <c r="S10" s="19"/>
    </row>
    <row r="11" spans="2:19" s="42" customFormat="1">
      <c r="S11" s="62"/>
    </row>
    <row r="12" spans="2:19" s="42" customFormat="1">
      <c r="B12" s="118" t="s">
        <v>95</v>
      </c>
      <c r="C12" s="119"/>
      <c r="D12" s="119"/>
      <c r="E12" s="119"/>
      <c r="F12" s="119"/>
      <c r="G12" s="119"/>
      <c r="H12" s="119"/>
      <c r="I12" s="119"/>
      <c r="J12" s="119"/>
      <c r="K12" s="119"/>
      <c r="L12" s="119"/>
      <c r="M12" s="119"/>
      <c r="N12" s="119"/>
      <c r="O12" s="119"/>
      <c r="P12" s="119"/>
      <c r="Q12" s="106"/>
      <c r="R12" s="106"/>
      <c r="S12" s="165"/>
    </row>
    <row r="13" spans="2:19" s="42" customFormat="1">
      <c r="B13" s="117"/>
      <c r="S13" s="62"/>
    </row>
    <row r="14" spans="2:19" s="42" customFormat="1">
      <c r="B14" s="117"/>
      <c r="S14" s="62"/>
    </row>
    <row r="15" spans="2:19" s="42" customFormat="1">
      <c r="B15" s="123" t="s">
        <v>67</v>
      </c>
      <c r="C15" s="16"/>
      <c r="D15" s="16"/>
      <c r="E15" s="16"/>
      <c r="F15" s="16"/>
      <c r="G15" s="16"/>
      <c r="H15" s="16"/>
      <c r="I15" s="16"/>
      <c r="J15" s="16"/>
      <c r="K15" s="16"/>
      <c r="L15" s="16"/>
      <c r="M15" s="16"/>
      <c r="N15" s="16"/>
      <c r="O15" s="16"/>
      <c r="P15" s="16"/>
      <c r="Q15" s="16"/>
      <c r="R15" s="16"/>
      <c r="S15" s="62"/>
    </row>
    <row r="16" spans="2:19" s="42" customFormat="1">
      <c r="B16" s="108"/>
      <c r="S16" s="62"/>
    </row>
    <row r="17" spans="1:19" s="42" customFormat="1">
      <c r="B17" s="109" t="s">
        <v>68</v>
      </c>
      <c r="C17" s="108" t="s">
        <v>76</v>
      </c>
      <c r="S17" s="62"/>
    </row>
    <row r="18" spans="1:19" ht="21.75" customHeight="1">
      <c r="B18" s="111" t="s">
        <v>75</v>
      </c>
    </row>
    <row r="19" spans="1:19">
      <c r="B19" s="87" t="s">
        <v>90</v>
      </c>
    </row>
    <row r="20" spans="1:19" s="42" customFormat="1">
      <c r="B20" s="87"/>
      <c r="S20" s="62"/>
    </row>
    <row r="22" spans="1:19">
      <c r="A22" s="42"/>
      <c r="B22" s="121" t="s">
        <v>77</v>
      </c>
      <c r="C22" s="16"/>
      <c r="D22" s="16"/>
      <c r="E22" s="16"/>
      <c r="F22" s="16"/>
      <c r="G22" s="16"/>
      <c r="H22" s="16"/>
      <c r="I22" s="16"/>
      <c r="J22" s="16"/>
      <c r="K22" s="16"/>
      <c r="L22" s="16"/>
      <c r="M22" s="16"/>
      <c r="N22" s="16"/>
      <c r="O22" s="16"/>
      <c r="P22" s="16"/>
      <c r="Q22" s="16"/>
      <c r="R22" s="16"/>
    </row>
    <row r="23" spans="1:19">
      <c r="A23" s="42"/>
      <c r="B23" s="108"/>
      <c r="C23" s="42"/>
      <c r="D23" s="42"/>
      <c r="E23" s="42"/>
      <c r="F23" s="42"/>
      <c r="G23" s="42"/>
      <c r="H23" s="42"/>
      <c r="I23" s="42"/>
      <c r="J23" s="42"/>
      <c r="K23" s="42"/>
      <c r="L23" s="42"/>
      <c r="M23" s="42"/>
      <c r="N23" s="42"/>
    </row>
    <row r="24" spans="1:19">
      <c r="A24" s="42"/>
      <c r="B24" s="115" t="s">
        <v>78</v>
      </c>
      <c r="C24" s="112" t="s">
        <v>119</v>
      </c>
      <c r="D24" s="42"/>
      <c r="E24" s="42"/>
      <c r="F24" s="42"/>
      <c r="G24" s="42"/>
      <c r="H24" s="42"/>
      <c r="I24" s="42"/>
      <c r="J24" s="42"/>
      <c r="K24" s="42"/>
      <c r="L24" s="42"/>
      <c r="M24" s="42"/>
      <c r="N24" s="42"/>
    </row>
    <row r="25" spans="1:19">
      <c r="A25" s="42"/>
      <c r="B25" s="42"/>
      <c r="C25" s="42"/>
      <c r="D25" s="42"/>
      <c r="E25" s="42"/>
      <c r="F25" s="42"/>
      <c r="G25" s="42"/>
      <c r="H25" s="42"/>
      <c r="I25" s="42"/>
      <c r="J25" s="42"/>
      <c r="K25" s="42"/>
      <c r="L25" s="42"/>
      <c r="M25" s="42"/>
      <c r="N25" s="42"/>
    </row>
    <row r="26" spans="1:19">
      <c r="A26" s="42"/>
      <c r="B26" s="44" t="s">
        <v>96</v>
      </c>
      <c r="C26" s="42"/>
      <c r="D26" s="42"/>
      <c r="E26" s="42"/>
      <c r="F26" s="42"/>
      <c r="G26" s="42"/>
      <c r="H26" s="42"/>
      <c r="I26" s="42"/>
      <c r="J26" s="42"/>
      <c r="K26" s="42"/>
      <c r="L26" s="42"/>
      <c r="M26" s="42"/>
      <c r="N26" s="42"/>
    </row>
    <row r="27" spans="1:19" s="42" customFormat="1">
      <c r="B27" s="44"/>
      <c r="S27" s="62"/>
    </row>
    <row r="28" spans="1:19" s="42" customFormat="1">
      <c r="B28" s="164" t="s">
        <v>99</v>
      </c>
      <c r="C28" s="163"/>
      <c r="S28" s="62"/>
    </row>
    <row r="29" spans="1:19">
      <c r="A29" s="42"/>
      <c r="B29" s="167" t="s">
        <v>104</v>
      </c>
      <c r="C29" s="42" t="s">
        <v>82</v>
      </c>
      <c r="D29" s="42"/>
      <c r="E29" s="42"/>
      <c r="F29" s="42"/>
      <c r="G29" s="42"/>
      <c r="H29" s="42"/>
      <c r="I29" s="42"/>
      <c r="J29" s="42" t="s">
        <v>112</v>
      </c>
      <c r="K29" s="14" t="s">
        <v>10</v>
      </c>
      <c r="L29" s="42"/>
      <c r="M29" s="42"/>
      <c r="N29" s="42"/>
    </row>
    <row r="30" spans="1:19">
      <c r="A30" s="42"/>
      <c r="B30" s="167"/>
      <c r="C30" s="42" t="s">
        <v>79</v>
      </c>
      <c r="D30" s="42"/>
      <c r="E30" s="42"/>
      <c r="F30" s="42"/>
      <c r="G30" s="42"/>
      <c r="H30" s="42"/>
      <c r="I30" s="42"/>
      <c r="J30" s="42"/>
      <c r="K30" s="42"/>
      <c r="L30" s="42"/>
      <c r="M30" s="42"/>
      <c r="N30" s="42"/>
    </row>
    <row r="31" spans="1:19">
      <c r="A31" s="42"/>
      <c r="B31" s="167"/>
      <c r="C31" s="44" t="s">
        <v>46</v>
      </c>
      <c r="E31" s="42"/>
      <c r="F31" s="42"/>
      <c r="G31" s="42"/>
      <c r="H31" s="42"/>
      <c r="I31" s="42"/>
      <c r="J31" s="42"/>
      <c r="K31" s="42"/>
      <c r="L31" s="42"/>
      <c r="M31" s="42"/>
      <c r="N31" s="42"/>
    </row>
    <row r="32" spans="1:19">
      <c r="A32" s="42"/>
      <c r="B32" s="167"/>
      <c r="C32" s="42"/>
      <c r="D32" s="42" t="s">
        <v>106</v>
      </c>
      <c r="E32" s="42"/>
      <c r="F32" s="42"/>
      <c r="G32" s="42"/>
      <c r="H32" s="42"/>
      <c r="I32" s="42"/>
      <c r="J32" s="42"/>
      <c r="K32" s="42"/>
      <c r="L32" s="42"/>
      <c r="M32" s="42"/>
      <c r="N32" s="42"/>
    </row>
    <row r="33" spans="2:19">
      <c r="B33" s="167"/>
      <c r="C33" s="42"/>
      <c r="D33" s="42" t="s">
        <v>107</v>
      </c>
    </row>
    <row r="34" spans="2:19" s="42" customFormat="1">
      <c r="B34" s="167"/>
      <c r="S34" s="62"/>
    </row>
    <row r="35" spans="2:19">
      <c r="B35" s="168"/>
      <c r="C35" s="44" t="s">
        <v>100</v>
      </c>
      <c r="E35" s="42"/>
      <c r="F35" s="42"/>
      <c r="G35" s="42"/>
      <c r="H35" s="42"/>
      <c r="I35" s="42"/>
      <c r="J35" s="42"/>
      <c r="K35" s="42"/>
      <c r="L35" s="42"/>
      <c r="M35" s="42"/>
    </row>
    <row r="36" spans="2:19">
      <c r="B36" s="167" t="s">
        <v>105</v>
      </c>
      <c r="C36" s="42" t="s">
        <v>121</v>
      </c>
      <c r="D36" s="42"/>
      <c r="E36" s="42"/>
      <c r="F36" s="42"/>
      <c r="G36" s="42"/>
      <c r="H36" s="42"/>
      <c r="I36" s="42"/>
      <c r="J36" s="42"/>
      <c r="K36" s="42"/>
      <c r="L36" s="42"/>
      <c r="M36" s="42"/>
    </row>
    <row r="37" spans="2:19">
      <c r="B37" s="167" t="s">
        <v>108</v>
      </c>
      <c r="C37" s="42" t="s">
        <v>83</v>
      </c>
      <c r="D37" s="42"/>
      <c r="E37" s="42"/>
      <c r="F37" s="42"/>
      <c r="G37" s="42"/>
      <c r="H37" s="42"/>
      <c r="I37" s="42"/>
      <c r="J37" s="42"/>
      <c r="K37" s="14"/>
      <c r="L37" s="42"/>
      <c r="M37" s="42"/>
    </row>
    <row r="38" spans="2:19">
      <c r="B38" s="42"/>
      <c r="C38" s="42"/>
      <c r="D38" s="42"/>
      <c r="E38" s="42"/>
      <c r="F38" s="42"/>
      <c r="G38" s="42"/>
      <c r="H38" s="42"/>
      <c r="I38" s="42"/>
      <c r="J38" s="42"/>
      <c r="K38" s="42"/>
      <c r="L38" s="42"/>
      <c r="M38" s="42"/>
    </row>
    <row r="39" spans="2:19">
      <c r="B39" s="42"/>
      <c r="C39" s="42"/>
      <c r="D39" s="42"/>
      <c r="E39" s="42"/>
      <c r="F39" s="42"/>
      <c r="G39" s="42"/>
      <c r="H39" s="42"/>
      <c r="I39" s="42"/>
      <c r="J39" s="42"/>
      <c r="K39" s="42"/>
      <c r="L39" s="42"/>
      <c r="M39" s="42"/>
    </row>
    <row r="40" spans="2:19">
      <c r="B40" s="42" t="s">
        <v>122</v>
      </c>
      <c r="C40" s="42"/>
      <c r="D40" s="42"/>
      <c r="E40" s="42"/>
      <c r="F40" s="42"/>
      <c r="G40" s="42"/>
      <c r="H40" s="42"/>
      <c r="K40" s="42"/>
      <c r="L40" s="42"/>
      <c r="M40" s="42"/>
    </row>
    <row r="41" spans="2:19">
      <c r="B41" s="14" t="s">
        <v>93</v>
      </c>
      <c r="C41" s="42"/>
      <c r="D41" s="42"/>
      <c r="E41" s="42"/>
      <c r="F41" s="42"/>
      <c r="G41" s="42"/>
      <c r="H41" s="42"/>
      <c r="L41" s="42"/>
      <c r="M41" s="42"/>
    </row>
    <row r="42" spans="2:19">
      <c r="I42" s="42"/>
      <c r="J42" s="42"/>
    </row>
    <row r="44" spans="2:19">
      <c r="B44" s="120" t="s">
        <v>80</v>
      </c>
      <c r="C44" s="16"/>
      <c r="D44" s="16"/>
      <c r="E44" s="16"/>
      <c r="F44" s="16"/>
      <c r="G44" s="16"/>
      <c r="H44" s="16"/>
      <c r="I44" s="16"/>
      <c r="J44" s="16"/>
      <c r="K44" s="16"/>
      <c r="L44" s="16"/>
      <c r="M44" s="16"/>
      <c r="N44" s="16"/>
      <c r="O44" s="16"/>
      <c r="P44" s="16"/>
      <c r="Q44" s="16"/>
      <c r="R44" s="16"/>
    </row>
    <row r="45" spans="2:19">
      <c r="B45" s="108"/>
      <c r="C45" s="42"/>
      <c r="D45" s="42"/>
      <c r="E45" s="42"/>
      <c r="F45" s="42"/>
      <c r="G45" s="42"/>
      <c r="H45" s="42"/>
      <c r="I45" s="42"/>
      <c r="J45" s="42"/>
      <c r="K45" s="42"/>
      <c r="L45" s="42"/>
    </row>
    <row r="46" spans="2:19">
      <c r="B46" s="116" t="s">
        <v>81</v>
      </c>
      <c r="C46" s="113" t="s">
        <v>89</v>
      </c>
      <c r="D46" s="42"/>
      <c r="E46" s="42"/>
      <c r="F46" s="42"/>
      <c r="G46" s="42"/>
      <c r="H46" s="42"/>
      <c r="I46" s="42"/>
      <c r="J46" s="42"/>
      <c r="K46" s="42"/>
      <c r="L46" s="42"/>
    </row>
    <row r="47" spans="2:19">
      <c r="B47" s="42"/>
      <c r="C47" s="42"/>
      <c r="D47" s="42"/>
      <c r="E47" s="42"/>
      <c r="F47" s="42"/>
      <c r="G47" s="42"/>
      <c r="H47" s="42"/>
      <c r="I47" s="42"/>
      <c r="J47" s="42"/>
      <c r="K47" s="42"/>
      <c r="L47" s="42"/>
    </row>
    <row r="48" spans="2:19">
      <c r="B48" s="44" t="s">
        <v>97</v>
      </c>
      <c r="C48" s="42"/>
      <c r="D48" s="42"/>
      <c r="E48" s="42"/>
      <c r="F48" s="42"/>
      <c r="G48" s="42"/>
      <c r="H48" s="42"/>
      <c r="I48" s="42"/>
      <c r="J48" s="42"/>
      <c r="K48" s="42"/>
      <c r="L48" s="42"/>
    </row>
    <row r="49" spans="2:19">
      <c r="B49" s="42"/>
      <c r="C49" s="42" t="s">
        <v>116</v>
      </c>
      <c r="D49" s="42"/>
      <c r="E49" s="42"/>
      <c r="F49" s="42"/>
      <c r="G49" s="42"/>
      <c r="H49" s="42"/>
      <c r="I49" s="42"/>
      <c r="J49" s="42"/>
      <c r="K49" s="42"/>
      <c r="L49" s="42"/>
      <c r="N49" s="183" t="s">
        <v>40</v>
      </c>
      <c r="O49" s="184" t="s">
        <v>62</v>
      </c>
      <c r="P49" s="184"/>
      <c r="Q49" s="184"/>
    </row>
    <row r="50" spans="2:19">
      <c r="B50" s="42"/>
      <c r="C50" s="42" t="s">
        <v>92</v>
      </c>
      <c r="D50" s="42"/>
      <c r="E50" s="42"/>
      <c r="F50" s="42"/>
      <c r="G50" s="42"/>
      <c r="H50" s="42"/>
      <c r="I50" s="42"/>
      <c r="J50" s="42"/>
      <c r="K50" s="42"/>
      <c r="L50" s="42"/>
      <c r="N50" s="183"/>
      <c r="O50" s="184"/>
      <c r="P50" s="184"/>
      <c r="Q50" s="184"/>
    </row>
    <row r="52" spans="2:19">
      <c r="B52" s="42"/>
      <c r="C52" s="42"/>
      <c r="D52" s="42"/>
      <c r="E52" s="42"/>
      <c r="F52" s="42"/>
    </row>
    <row r="53" spans="2:19">
      <c r="B53" s="42" t="s">
        <v>111</v>
      </c>
      <c r="D53" s="42"/>
      <c r="E53" s="42"/>
      <c r="F53" s="42"/>
    </row>
    <row r="54" spans="2:19">
      <c r="B54" s="63" t="s">
        <v>94</v>
      </c>
      <c r="D54" s="42"/>
      <c r="E54" s="42"/>
      <c r="F54" s="42"/>
    </row>
    <row r="57" spans="2:19" s="42" customFormat="1">
      <c r="B57" s="122" t="s">
        <v>84</v>
      </c>
      <c r="C57" s="16"/>
      <c r="D57" s="16"/>
      <c r="E57" s="16"/>
      <c r="F57" s="16"/>
      <c r="G57" s="16"/>
      <c r="H57" s="16"/>
      <c r="I57" s="16"/>
      <c r="J57" s="16"/>
      <c r="K57" s="16"/>
      <c r="L57" s="16"/>
      <c r="M57" s="16"/>
      <c r="N57" s="16"/>
      <c r="O57" s="16"/>
      <c r="P57" s="16"/>
      <c r="Q57" s="16"/>
      <c r="R57" s="16"/>
      <c r="S57" s="62"/>
    </row>
    <row r="58" spans="2:19" s="42" customFormat="1">
      <c r="B58" s="108"/>
      <c r="S58" s="62"/>
    </row>
    <row r="59" spans="2:19" s="42" customFormat="1">
      <c r="B59" s="114" t="s">
        <v>103</v>
      </c>
      <c r="S59" s="62"/>
    </row>
    <row r="61" spans="2:19">
      <c r="B61" s="44" t="s">
        <v>101</v>
      </c>
      <c r="C61" s="42"/>
      <c r="D61" s="42"/>
      <c r="E61" s="42"/>
      <c r="F61" s="42"/>
      <c r="G61" s="42"/>
      <c r="H61" s="42"/>
      <c r="I61" s="42"/>
      <c r="J61" s="42"/>
      <c r="K61" s="42"/>
      <c r="L61" s="42"/>
    </row>
    <row r="62" spans="2:19" s="42" customFormat="1">
      <c r="B62" s="44"/>
      <c r="C62" s="160" t="s">
        <v>115</v>
      </c>
      <c r="S62" s="62"/>
    </row>
    <row r="63" spans="2:19" s="42" customFormat="1">
      <c r="B63" s="44"/>
      <c r="C63" s="160" t="s">
        <v>98</v>
      </c>
      <c r="S63" s="62"/>
    </row>
    <row r="64" spans="2:19" s="42" customFormat="1">
      <c r="B64" s="44"/>
      <c r="C64" s="160" t="s">
        <v>113</v>
      </c>
      <c r="S64" s="62"/>
    </row>
    <row r="65" spans="2:19">
      <c r="B65" s="42"/>
      <c r="C65" s="42"/>
      <c r="D65" s="42"/>
      <c r="E65" s="42"/>
      <c r="F65" s="42"/>
      <c r="G65" s="42"/>
      <c r="H65" s="42"/>
      <c r="I65" s="42"/>
      <c r="J65" s="42"/>
      <c r="K65" s="42"/>
      <c r="L65" s="42"/>
    </row>
    <row r="66" spans="2:19">
      <c r="B66" s="161" t="s">
        <v>99</v>
      </c>
      <c r="C66" s="162"/>
      <c r="D66" s="44"/>
    </row>
    <row r="67" spans="2:19" s="42" customFormat="1">
      <c r="B67" s="166" t="s">
        <v>104</v>
      </c>
      <c r="C67" s="182" t="s">
        <v>114</v>
      </c>
      <c r="D67" s="182"/>
      <c r="E67" s="182"/>
      <c r="F67" s="182"/>
      <c r="G67" s="182"/>
      <c r="H67" s="182"/>
      <c r="I67" s="182"/>
      <c r="J67" s="182"/>
      <c r="K67" s="182"/>
      <c r="L67" s="182"/>
      <c r="S67" s="62"/>
    </row>
    <row r="68" spans="2:19" s="42" customFormat="1">
      <c r="C68" s="182"/>
      <c r="D68" s="182"/>
      <c r="E68" s="182"/>
      <c r="F68" s="182"/>
      <c r="G68" s="182"/>
      <c r="H68" s="182"/>
      <c r="I68" s="182"/>
      <c r="J68" s="182"/>
      <c r="K68" s="182"/>
      <c r="L68" s="182"/>
      <c r="S68" s="62"/>
    </row>
    <row r="69" spans="2:19">
      <c r="B69" s="166" t="s">
        <v>105</v>
      </c>
      <c r="C69" s="42" t="s">
        <v>102</v>
      </c>
      <c r="D69" s="42"/>
      <c r="E69" s="42"/>
      <c r="F69" s="42"/>
      <c r="G69" s="42"/>
      <c r="H69" s="42"/>
      <c r="I69" s="42"/>
      <c r="J69" s="42"/>
      <c r="K69" s="42"/>
      <c r="L69" s="42"/>
    </row>
    <row r="70" spans="2:19">
      <c r="B70" s="42"/>
      <c r="C70" s="42"/>
      <c r="D70" s="42"/>
      <c r="E70" s="42"/>
      <c r="F70" s="42"/>
      <c r="G70" s="42"/>
      <c r="H70" s="42"/>
      <c r="I70" s="42"/>
      <c r="J70" s="42"/>
      <c r="K70" s="42"/>
      <c r="L70" s="42"/>
    </row>
    <row r="71" spans="2:19">
      <c r="B71" s="42"/>
      <c r="C71" s="42"/>
      <c r="D71" s="42"/>
      <c r="E71" s="42"/>
      <c r="F71" s="42"/>
      <c r="G71" s="42"/>
      <c r="H71" s="42"/>
      <c r="I71" s="42"/>
      <c r="J71" s="42"/>
      <c r="K71" s="42"/>
      <c r="L71" s="42"/>
    </row>
    <row r="72" spans="2:19">
      <c r="B72" s="14"/>
      <c r="C72" s="42"/>
      <c r="D72" s="42"/>
      <c r="E72" s="42"/>
      <c r="F72" s="42"/>
      <c r="G72" s="42"/>
      <c r="H72" s="42"/>
      <c r="I72" s="42"/>
      <c r="J72" s="42"/>
      <c r="K72" s="42"/>
      <c r="L72" s="42"/>
    </row>
  </sheetData>
  <mergeCells count="4">
    <mergeCell ref="B7:E7"/>
    <mergeCell ref="C67:L68"/>
    <mergeCell ref="N49:N50"/>
    <mergeCell ref="O49:Q50"/>
  </mergeCells>
  <hyperlinks>
    <hyperlink ref="K29" r:id="rId1" display="mailto:josee.latraverse@umontreal.ca"/>
    <hyperlink ref="B41" r:id="rId2"/>
    <hyperlink ref="B54" r:id="rId3"/>
    <hyperlink ref="O49"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sheetPr>
  <dimension ref="A1:Q57"/>
  <sheetViews>
    <sheetView tabSelected="1" topLeftCell="A5" zoomScale="75" zoomScaleNormal="75" workbookViewId="0">
      <selection activeCell="G23" sqref="G23:M23"/>
    </sheetView>
  </sheetViews>
  <sheetFormatPr baseColWidth="10" defaultRowHeight="15"/>
  <cols>
    <col min="1" max="1" width="23.42578125" style="42" customWidth="1"/>
    <col min="2" max="2" width="27.85546875" style="57" customWidth="1"/>
    <col min="3" max="3" width="26.42578125" style="42" customWidth="1"/>
    <col min="4" max="4" width="29" style="42" customWidth="1"/>
    <col min="5" max="5" width="1.140625" style="42" customWidth="1"/>
    <col min="6" max="6" width="26.7109375" style="42" customWidth="1"/>
    <col min="7" max="7" width="11.140625" style="58" customWidth="1"/>
    <col min="8" max="8" width="18.140625" style="42" customWidth="1"/>
    <col min="9" max="9" width="12.28515625" style="42" customWidth="1"/>
    <col min="10" max="10" width="11.42578125" style="42"/>
    <col min="11" max="11" width="12.7109375" style="42" customWidth="1"/>
    <col min="12" max="12" width="21.42578125" style="42" customWidth="1"/>
    <col min="13" max="13" width="31.5703125" style="42" customWidth="1"/>
    <col min="14" max="14" width="1" style="42" customWidth="1"/>
    <col min="15" max="15" width="11.42578125" style="42"/>
    <col min="16" max="16" width="13.5703125" style="42" customWidth="1"/>
    <col min="17" max="17" width="13.28515625" style="42" customWidth="1"/>
    <col min="18" max="16384" width="11.42578125" style="42"/>
  </cols>
  <sheetData>
    <row r="1" spans="1:14" ht="28.5" customHeight="1">
      <c r="A1" s="201" t="s">
        <v>12</v>
      </c>
      <c r="B1" s="201"/>
      <c r="C1" s="201"/>
      <c r="D1" s="201"/>
      <c r="E1" s="201"/>
      <c r="F1" s="201"/>
      <c r="G1" s="201"/>
      <c r="H1" s="201"/>
      <c r="I1" s="201"/>
      <c r="J1" s="201"/>
      <c r="K1" s="201"/>
      <c r="L1" s="201"/>
      <c r="M1" s="201"/>
    </row>
    <row r="2" spans="1:14" s="43" customFormat="1" ht="30.75" customHeight="1" thickBot="1">
      <c r="A2" s="22" t="s">
        <v>13</v>
      </c>
      <c r="B2" s="28" t="s">
        <v>14</v>
      </c>
      <c r="C2" s="22" t="s">
        <v>15</v>
      </c>
      <c r="D2" s="23" t="s">
        <v>16</v>
      </c>
      <c r="E2" s="23"/>
      <c r="F2" s="22" t="s">
        <v>17</v>
      </c>
      <c r="G2" s="23"/>
      <c r="H2" s="22"/>
      <c r="I2" s="22"/>
      <c r="J2" s="22"/>
      <c r="K2" s="22"/>
      <c r="L2" s="22"/>
      <c r="M2" s="22" t="s">
        <v>18</v>
      </c>
    </row>
    <row r="3" spans="1:14" s="43" customFormat="1" ht="30.75" hidden="1" customHeight="1">
      <c r="A3" s="46"/>
      <c r="B3" s="47"/>
      <c r="C3" s="46"/>
      <c r="D3" s="48"/>
      <c r="E3" s="48"/>
      <c r="F3" s="46"/>
      <c r="G3" s="48"/>
      <c r="H3" s="46"/>
      <c r="I3" s="46"/>
      <c r="J3" s="46"/>
      <c r="K3" s="46"/>
      <c r="L3" s="46"/>
      <c r="M3" s="46"/>
    </row>
    <row r="4" spans="1:14" s="43" customFormat="1" ht="30.75" hidden="1" customHeight="1" thickTop="1">
      <c r="A4" s="46"/>
      <c r="B4" s="47"/>
      <c r="C4" s="46"/>
      <c r="D4" s="48"/>
      <c r="E4" s="48"/>
      <c r="F4" s="46"/>
      <c r="G4" s="48"/>
      <c r="H4" s="46"/>
      <c r="I4" s="46"/>
      <c r="J4" s="46"/>
      <c r="K4" s="46"/>
      <c r="L4" s="46"/>
      <c r="M4" s="46"/>
    </row>
    <row r="5" spans="1:14" s="43" customFormat="1" ht="66" customHeight="1" thickTop="1" thickBot="1">
      <c r="A5" s="88" t="s">
        <v>56</v>
      </c>
      <c r="B5" s="39" t="s">
        <v>19</v>
      </c>
      <c r="C5" s="37" t="s">
        <v>20</v>
      </c>
      <c r="D5" s="38" t="s">
        <v>21</v>
      </c>
      <c r="E5" s="48"/>
      <c r="F5" s="202" t="s">
        <v>49</v>
      </c>
      <c r="G5" s="202"/>
      <c r="H5" s="202"/>
      <c r="I5" s="202"/>
      <c r="J5" s="202"/>
      <c r="K5" s="202"/>
      <c r="L5" s="202"/>
      <c r="M5" s="37" t="s">
        <v>22</v>
      </c>
      <c r="N5" s="49">
        <v>24.54</v>
      </c>
    </row>
    <row r="6" spans="1:14" s="18" customFormat="1" ht="35.25" customHeight="1">
      <c r="A6" s="191" t="s">
        <v>57</v>
      </c>
      <c r="B6" s="191" t="s">
        <v>23</v>
      </c>
      <c r="C6" s="34" t="s">
        <v>24</v>
      </c>
      <c r="D6" s="35">
        <v>19.34</v>
      </c>
      <c r="E6" s="40"/>
      <c r="F6" s="33" t="s">
        <v>25</v>
      </c>
      <c r="G6" s="19"/>
      <c r="H6" s="19"/>
      <c r="I6" s="19"/>
      <c r="J6" s="19"/>
      <c r="M6" s="29" t="s">
        <v>22</v>
      </c>
      <c r="N6" s="19"/>
    </row>
    <row r="7" spans="1:14" s="18" customFormat="1" ht="33" customHeight="1">
      <c r="A7" s="204"/>
      <c r="B7" s="192"/>
      <c r="C7" s="36" t="s">
        <v>26</v>
      </c>
      <c r="D7" s="30">
        <v>20.74</v>
      </c>
      <c r="E7" s="26"/>
      <c r="F7" s="203" t="s">
        <v>50</v>
      </c>
      <c r="G7" s="203"/>
      <c r="H7" s="203"/>
      <c r="I7" s="203"/>
      <c r="J7" s="203"/>
      <c r="K7" s="203"/>
      <c r="L7" s="203"/>
      <c r="M7" s="20" t="s">
        <v>22</v>
      </c>
    </row>
    <row r="8" spans="1:14" s="18" customFormat="1" ht="40.5" customHeight="1">
      <c r="A8" s="204"/>
      <c r="B8" s="192"/>
      <c r="C8" s="20" t="s">
        <v>27</v>
      </c>
      <c r="D8" s="31">
        <v>31.75</v>
      </c>
      <c r="E8" s="25"/>
      <c r="F8" s="203" t="s">
        <v>51</v>
      </c>
      <c r="G8" s="203"/>
      <c r="H8" s="203"/>
      <c r="I8" s="203"/>
      <c r="J8" s="203"/>
      <c r="K8" s="203"/>
      <c r="L8" s="203"/>
      <c r="M8" s="20" t="s">
        <v>22</v>
      </c>
    </row>
    <row r="9" spans="1:14" s="18" customFormat="1" ht="31.5" customHeight="1">
      <c r="A9" s="204"/>
      <c r="B9" s="192"/>
      <c r="C9" s="20" t="s">
        <v>59</v>
      </c>
      <c r="D9" s="31">
        <v>37.5</v>
      </c>
      <c r="E9" s="25"/>
      <c r="F9" s="203" t="s">
        <v>55</v>
      </c>
      <c r="G9" s="203"/>
      <c r="H9" s="203"/>
      <c r="I9" s="203"/>
      <c r="J9" s="203"/>
      <c r="K9" s="203"/>
      <c r="L9" s="203"/>
      <c r="M9" s="27" t="s">
        <v>28</v>
      </c>
    </row>
    <row r="10" spans="1:14" s="18" customFormat="1" ht="33.75" customHeight="1">
      <c r="A10" s="204"/>
      <c r="B10" s="192"/>
      <c r="C10" s="20" t="s">
        <v>60</v>
      </c>
      <c r="D10" s="31">
        <v>37.5</v>
      </c>
      <c r="E10" s="25"/>
      <c r="F10" s="203" t="s">
        <v>55</v>
      </c>
      <c r="G10" s="203"/>
      <c r="H10" s="203"/>
      <c r="I10" s="203"/>
      <c r="J10" s="203"/>
      <c r="K10" s="203"/>
      <c r="L10" s="203"/>
      <c r="M10" s="27" t="s">
        <v>28</v>
      </c>
    </row>
    <row r="11" spans="1:14" s="18" customFormat="1" ht="35.25" customHeight="1">
      <c r="A11" s="204"/>
      <c r="B11" s="192"/>
      <c r="C11" s="20" t="s">
        <v>29</v>
      </c>
      <c r="D11" s="31">
        <v>37.5</v>
      </c>
      <c r="E11" s="25"/>
      <c r="F11" s="203" t="s">
        <v>30</v>
      </c>
      <c r="G11" s="203"/>
      <c r="H11" s="203"/>
      <c r="I11" s="203"/>
      <c r="J11" s="203"/>
      <c r="K11" s="203"/>
      <c r="L11" s="203"/>
      <c r="M11" s="27" t="s">
        <v>28</v>
      </c>
    </row>
    <row r="12" spans="1:14" s="18" customFormat="1" ht="35.25" customHeight="1">
      <c r="A12" s="204"/>
      <c r="B12" s="192"/>
      <c r="C12" s="20" t="s">
        <v>53</v>
      </c>
      <c r="D12" s="31">
        <v>40</v>
      </c>
      <c r="E12" s="25"/>
      <c r="F12" s="203" t="s">
        <v>54</v>
      </c>
      <c r="G12" s="203"/>
      <c r="H12" s="203"/>
      <c r="I12" s="203"/>
      <c r="J12" s="203"/>
      <c r="K12" s="203"/>
      <c r="L12" s="203"/>
      <c r="M12" s="20" t="s">
        <v>22</v>
      </c>
    </row>
    <row r="13" spans="1:14" s="18" customFormat="1" ht="36" customHeight="1">
      <c r="A13" s="204"/>
      <c r="B13" s="192"/>
      <c r="C13" s="21" t="s">
        <v>31</v>
      </c>
      <c r="D13" s="32">
        <v>50</v>
      </c>
      <c r="E13" s="24"/>
      <c r="F13" s="203" t="s">
        <v>32</v>
      </c>
      <c r="G13" s="203"/>
      <c r="H13" s="203"/>
      <c r="I13" s="203"/>
      <c r="J13" s="203"/>
      <c r="K13" s="203"/>
      <c r="L13" s="203"/>
      <c r="M13" s="20" t="s">
        <v>22</v>
      </c>
    </row>
    <row r="14" spans="1:14" s="18" customFormat="1" ht="36" customHeight="1">
      <c r="A14" s="193"/>
      <c r="B14" s="193"/>
      <c r="C14" s="21" t="s">
        <v>33</v>
      </c>
      <c r="D14" s="31">
        <v>75</v>
      </c>
      <c r="E14" s="25"/>
      <c r="F14" s="203" t="s">
        <v>34</v>
      </c>
      <c r="G14" s="203"/>
      <c r="H14" s="203"/>
      <c r="I14" s="203"/>
      <c r="J14" s="203"/>
      <c r="K14" s="203"/>
      <c r="L14" s="203"/>
      <c r="M14" s="20" t="s">
        <v>22</v>
      </c>
      <c r="N14" s="19"/>
    </row>
    <row r="15" spans="1:14" s="18" customFormat="1" ht="72.75" customHeight="1">
      <c r="A15" s="89" t="s">
        <v>58</v>
      </c>
      <c r="B15" s="73" t="s">
        <v>19</v>
      </c>
      <c r="C15" s="74" t="s">
        <v>35</v>
      </c>
      <c r="D15" s="75" t="s">
        <v>129</v>
      </c>
      <c r="E15" s="25"/>
      <c r="F15" s="41" t="s">
        <v>36</v>
      </c>
      <c r="G15" s="194" t="s">
        <v>37</v>
      </c>
      <c r="H15" s="194"/>
      <c r="I15" s="194"/>
      <c r="J15" s="194"/>
      <c r="K15" s="194"/>
      <c r="L15" s="194"/>
      <c r="M15" s="76" t="s">
        <v>22</v>
      </c>
      <c r="N15" s="50">
        <v>58.51</v>
      </c>
    </row>
    <row r="16" spans="1:14" s="18" customFormat="1" ht="9" customHeight="1" thickBot="1">
      <c r="A16" s="51"/>
      <c r="B16" s="52"/>
      <c r="C16" s="21"/>
      <c r="D16" s="25"/>
      <c r="E16" s="25"/>
      <c r="F16" s="72"/>
      <c r="G16" s="41"/>
      <c r="H16" s="41"/>
      <c r="I16" s="41"/>
      <c r="J16" s="41"/>
      <c r="K16" s="41"/>
      <c r="L16" s="41"/>
      <c r="M16" s="53"/>
    </row>
    <row r="17" spans="1:17" ht="15" customHeight="1" thickBot="1">
      <c r="A17" s="54"/>
      <c r="B17" s="55"/>
      <c r="C17" s="54"/>
      <c r="D17" s="54"/>
      <c r="E17" s="54"/>
      <c r="F17" s="54"/>
      <c r="G17" s="56"/>
      <c r="H17" s="54"/>
      <c r="I17" s="54"/>
      <c r="J17" s="54"/>
      <c r="K17" s="54"/>
      <c r="L17" s="54"/>
      <c r="M17" s="54"/>
    </row>
    <row r="18" spans="1:17" ht="8.25" customHeight="1"/>
    <row r="19" spans="1:17" ht="49.5" customHeight="1">
      <c r="A19" s="195" t="s">
        <v>88</v>
      </c>
      <c r="B19" s="195"/>
      <c r="C19" s="195"/>
      <c r="D19" s="195"/>
      <c r="E19" s="195"/>
      <c r="F19" s="195"/>
      <c r="G19" s="195"/>
      <c r="H19" s="195"/>
      <c r="I19" s="195"/>
      <c r="J19" s="195"/>
      <c r="K19" s="195"/>
      <c r="L19" s="195"/>
      <c r="M19" s="195"/>
      <c r="O19" s="198" t="s">
        <v>126</v>
      </c>
      <c r="P19" s="199"/>
      <c r="Q19" s="200"/>
    </row>
    <row r="20" spans="1:17" s="18" customFormat="1" ht="43.5" customHeight="1">
      <c r="A20" s="125" t="s">
        <v>0</v>
      </c>
      <c r="B20" s="126"/>
      <c r="C20" s="125" t="s">
        <v>63</v>
      </c>
      <c r="D20" s="127"/>
      <c r="E20" s="128"/>
      <c r="F20" s="129" t="s">
        <v>2</v>
      </c>
      <c r="G20" s="205"/>
      <c r="H20" s="205"/>
      <c r="I20" s="205"/>
      <c r="J20" s="205"/>
      <c r="K20" s="205"/>
      <c r="L20" s="205"/>
      <c r="M20" s="206"/>
      <c r="N20" s="59"/>
      <c r="O20" s="173" t="s">
        <v>125</v>
      </c>
      <c r="P20" s="177" t="s">
        <v>128</v>
      </c>
      <c r="Q20" s="178" t="s">
        <v>127</v>
      </c>
    </row>
    <row r="21" spans="1:17" s="18" customFormat="1" ht="48" customHeight="1">
      <c r="A21" s="130" t="s">
        <v>64</v>
      </c>
      <c r="B21" s="131" t="s">
        <v>41</v>
      </c>
      <c r="C21" s="132" t="s">
        <v>38</v>
      </c>
      <c r="D21" s="133" t="s">
        <v>42</v>
      </c>
      <c r="E21" s="134"/>
      <c r="F21" s="135" t="s">
        <v>43</v>
      </c>
      <c r="G21" s="185" t="s">
        <v>65</v>
      </c>
      <c r="H21" s="186"/>
      <c r="I21" s="186"/>
      <c r="J21" s="186"/>
      <c r="K21" s="186"/>
      <c r="L21" s="186"/>
      <c r="M21" s="186"/>
      <c r="O21" s="174"/>
      <c r="P21" s="174"/>
      <c r="Q21" s="174"/>
    </row>
    <row r="22" spans="1:17" s="18" customFormat="1" ht="33" customHeight="1">
      <c r="A22" s="131"/>
      <c r="B22" s="136"/>
      <c r="C22" s="137"/>
      <c r="D22" s="138">
        <f t="shared" ref="D22:D42" si="0">IF(B22=$C$7,$D$7,0)+IF(B22=$C$5,$N$5,0)+IF(B22=$C$6,$D$6,0)+IF(B22=$C$8,$D$8,0)+IF(B22=$C$10,$D$10,0)+IF(B22=$C$11,$D$11,0)+IF(B22=$C$13,$D$13,0)+IF(B22=$C$14,$D$14,0)+IF(B22=$C$15,$N$15,0)+IF(B22=$C$9,$D$9,0)+IF(B22=$C$12,$D$12,0)</f>
        <v>0</v>
      </c>
      <c r="E22" s="139"/>
      <c r="F22" s="136">
        <f t="shared" ref="F22:F42" si="1">C22*D22</f>
        <v>0</v>
      </c>
      <c r="G22" s="185"/>
      <c r="H22" s="186"/>
      <c r="I22" s="186"/>
      <c r="J22" s="186"/>
      <c r="K22" s="186"/>
      <c r="L22" s="186"/>
      <c r="M22" s="186"/>
      <c r="O22" s="174"/>
      <c r="P22" s="174"/>
      <c r="Q22" s="174"/>
    </row>
    <row r="23" spans="1:17" s="18" customFormat="1" ht="33" customHeight="1">
      <c r="A23" s="131"/>
      <c r="B23" s="136"/>
      <c r="C23" s="137"/>
      <c r="D23" s="138">
        <f t="shared" si="0"/>
        <v>0</v>
      </c>
      <c r="E23" s="139"/>
      <c r="F23" s="136">
        <f t="shared" si="1"/>
        <v>0</v>
      </c>
      <c r="G23" s="189"/>
      <c r="H23" s="190"/>
      <c r="I23" s="190"/>
      <c r="J23" s="190"/>
      <c r="K23" s="190"/>
      <c r="L23" s="190"/>
      <c r="M23" s="190"/>
      <c r="O23" s="174"/>
      <c r="P23" s="174"/>
      <c r="Q23" s="174"/>
    </row>
    <row r="24" spans="1:17" s="18" customFormat="1" ht="33" customHeight="1">
      <c r="A24" s="131"/>
      <c r="B24" s="136"/>
      <c r="C24" s="137"/>
      <c r="D24" s="138">
        <f t="shared" si="0"/>
        <v>0</v>
      </c>
      <c r="E24" s="139"/>
      <c r="F24" s="136">
        <f t="shared" si="1"/>
        <v>0</v>
      </c>
      <c r="G24" s="196"/>
      <c r="H24" s="197"/>
      <c r="I24" s="197"/>
      <c r="J24" s="197"/>
      <c r="K24" s="197"/>
      <c r="L24" s="197"/>
      <c r="M24" s="197"/>
      <c r="O24" s="174"/>
      <c r="P24" s="174"/>
      <c r="Q24" s="174"/>
    </row>
    <row r="25" spans="1:17" s="87" customFormat="1" ht="33" customHeight="1">
      <c r="A25" s="131"/>
      <c r="B25" s="136"/>
      <c r="C25" s="137"/>
      <c r="D25" s="138">
        <f t="shared" si="0"/>
        <v>0</v>
      </c>
      <c r="E25" s="139"/>
      <c r="F25" s="136">
        <f t="shared" si="1"/>
        <v>0</v>
      </c>
      <c r="G25" s="196"/>
      <c r="H25" s="197"/>
      <c r="I25" s="197"/>
      <c r="J25" s="197"/>
      <c r="K25" s="197"/>
      <c r="L25" s="197"/>
      <c r="M25" s="197"/>
      <c r="O25" s="174"/>
      <c r="P25" s="174"/>
      <c r="Q25" s="174"/>
    </row>
    <row r="26" spans="1:17" s="87" customFormat="1" ht="33" customHeight="1">
      <c r="A26" s="131"/>
      <c r="B26" s="136"/>
      <c r="C26" s="137"/>
      <c r="D26" s="138">
        <f t="shared" si="0"/>
        <v>0</v>
      </c>
      <c r="E26" s="139"/>
      <c r="F26" s="136">
        <f t="shared" si="1"/>
        <v>0</v>
      </c>
      <c r="G26" s="185"/>
      <c r="H26" s="186"/>
      <c r="I26" s="186"/>
      <c r="J26" s="186"/>
      <c r="K26" s="186"/>
      <c r="L26" s="186"/>
      <c r="M26" s="186"/>
      <c r="O26" s="174"/>
      <c r="P26" s="174"/>
      <c r="Q26" s="174"/>
    </row>
    <row r="27" spans="1:17" s="87" customFormat="1" ht="33" customHeight="1">
      <c r="A27" s="131"/>
      <c r="B27" s="136"/>
      <c r="C27" s="137"/>
      <c r="D27" s="138">
        <f t="shared" si="0"/>
        <v>0</v>
      </c>
      <c r="E27" s="139"/>
      <c r="F27" s="136">
        <f t="shared" si="1"/>
        <v>0</v>
      </c>
      <c r="G27" s="185"/>
      <c r="H27" s="186"/>
      <c r="I27" s="186"/>
      <c r="J27" s="186"/>
      <c r="K27" s="186"/>
      <c r="L27" s="186"/>
      <c r="M27" s="186"/>
      <c r="O27" s="174"/>
      <c r="P27" s="174"/>
      <c r="Q27" s="174"/>
    </row>
    <row r="28" spans="1:17" s="87" customFormat="1" ht="33" customHeight="1">
      <c r="A28" s="131"/>
      <c r="B28" s="136"/>
      <c r="C28" s="137"/>
      <c r="D28" s="138">
        <f t="shared" si="0"/>
        <v>0</v>
      </c>
      <c r="E28" s="139"/>
      <c r="F28" s="136">
        <f t="shared" si="1"/>
        <v>0</v>
      </c>
      <c r="G28" s="185"/>
      <c r="H28" s="186"/>
      <c r="I28" s="186"/>
      <c r="J28" s="186"/>
      <c r="K28" s="186"/>
      <c r="L28" s="186"/>
      <c r="M28" s="186"/>
      <c r="O28" s="174"/>
      <c r="P28" s="174"/>
      <c r="Q28" s="174"/>
    </row>
    <row r="29" spans="1:17" s="87" customFormat="1" ht="33" customHeight="1">
      <c r="A29" s="131"/>
      <c r="B29" s="136"/>
      <c r="C29" s="137"/>
      <c r="D29" s="138">
        <f t="shared" si="0"/>
        <v>0</v>
      </c>
      <c r="E29" s="139"/>
      <c r="F29" s="136">
        <f t="shared" si="1"/>
        <v>0</v>
      </c>
      <c r="G29" s="185"/>
      <c r="H29" s="186"/>
      <c r="I29" s="186"/>
      <c r="J29" s="186"/>
      <c r="K29" s="186"/>
      <c r="L29" s="186"/>
      <c r="M29" s="186"/>
      <c r="O29" s="174"/>
      <c r="P29" s="174"/>
      <c r="Q29" s="174"/>
    </row>
    <row r="30" spans="1:17" s="87" customFormat="1" ht="33" customHeight="1">
      <c r="A30" s="131"/>
      <c r="B30" s="136"/>
      <c r="C30" s="137"/>
      <c r="D30" s="138">
        <f t="shared" si="0"/>
        <v>0</v>
      </c>
      <c r="E30" s="139"/>
      <c r="F30" s="136">
        <f t="shared" si="1"/>
        <v>0</v>
      </c>
      <c r="G30" s="189"/>
      <c r="H30" s="190"/>
      <c r="I30" s="190"/>
      <c r="J30" s="190"/>
      <c r="K30" s="190"/>
      <c r="L30" s="190"/>
      <c r="M30" s="190"/>
      <c r="O30" s="174"/>
      <c r="P30" s="174"/>
      <c r="Q30" s="174"/>
    </row>
    <row r="31" spans="1:17" s="87" customFormat="1" ht="33" customHeight="1">
      <c r="A31" s="131"/>
      <c r="B31" s="136"/>
      <c r="C31" s="137"/>
      <c r="D31" s="138">
        <f t="shared" si="0"/>
        <v>0</v>
      </c>
      <c r="E31" s="139"/>
      <c r="F31" s="136">
        <f t="shared" si="1"/>
        <v>0</v>
      </c>
      <c r="G31" s="185"/>
      <c r="H31" s="186"/>
      <c r="I31" s="186"/>
      <c r="J31" s="186"/>
      <c r="K31" s="186"/>
      <c r="L31" s="186"/>
      <c r="M31" s="186"/>
      <c r="O31" s="174"/>
      <c r="P31" s="174"/>
      <c r="Q31" s="174"/>
    </row>
    <row r="32" spans="1:17" s="18" customFormat="1" ht="33" customHeight="1">
      <c r="A32" s="131"/>
      <c r="B32" s="136"/>
      <c r="C32" s="137"/>
      <c r="D32" s="138">
        <f t="shared" si="0"/>
        <v>0</v>
      </c>
      <c r="E32" s="139"/>
      <c r="F32" s="136">
        <f t="shared" si="1"/>
        <v>0</v>
      </c>
      <c r="G32" s="185"/>
      <c r="H32" s="186"/>
      <c r="I32" s="186"/>
      <c r="J32" s="186"/>
      <c r="K32" s="186"/>
      <c r="L32" s="186"/>
      <c r="M32" s="186"/>
      <c r="O32" s="174"/>
      <c r="P32" s="174"/>
      <c r="Q32" s="174"/>
    </row>
    <row r="33" spans="1:17" s="18" customFormat="1" ht="33" customHeight="1">
      <c r="A33" s="131"/>
      <c r="B33" s="136"/>
      <c r="C33" s="137"/>
      <c r="D33" s="138">
        <f t="shared" si="0"/>
        <v>0</v>
      </c>
      <c r="E33" s="139"/>
      <c r="F33" s="136">
        <f t="shared" si="1"/>
        <v>0</v>
      </c>
      <c r="G33" s="189"/>
      <c r="H33" s="190"/>
      <c r="I33" s="190"/>
      <c r="J33" s="190"/>
      <c r="K33" s="190"/>
      <c r="L33" s="190"/>
      <c r="M33" s="190"/>
      <c r="O33" s="174"/>
      <c r="P33" s="174"/>
      <c r="Q33" s="174"/>
    </row>
    <row r="34" spans="1:17" s="18" customFormat="1" ht="33" customHeight="1">
      <c r="A34" s="131"/>
      <c r="B34" s="136"/>
      <c r="C34" s="137"/>
      <c r="D34" s="138">
        <f t="shared" si="0"/>
        <v>0</v>
      </c>
      <c r="E34" s="139"/>
      <c r="F34" s="136">
        <f t="shared" si="1"/>
        <v>0</v>
      </c>
      <c r="G34" s="185"/>
      <c r="H34" s="186"/>
      <c r="I34" s="186"/>
      <c r="J34" s="186"/>
      <c r="K34" s="186"/>
      <c r="L34" s="186"/>
      <c r="M34" s="186"/>
      <c r="O34" s="174"/>
      <c r="P34" s="174"/>
      <c r="Q34" s="174"/>
    </row>
    <row r="35" spans="1:17" s="18" customFormat="1" ht="33" customHeight="1">
      <c r="A35" s="131"/>
      <c r="B35" s="136"/>
      <c r="C35" s="137"/>
      <c r="D35" s="138">
        <f t="shared" si="0"/>
        <v>0</v>
      </c>
      <c r="E35" s="139"/>
      <c r="F35" s="136">
        <f t="shared" si="1"/>
        <v>0</v>
      </c>
      <c r="G35" s="189"/>
      <c r="H35" s="190"/>
      <c r="I35" s="190"/>
      <c r="J35" s="190"/>
      <c r="K35" s="190"/>
      <c r="L35" s="190"/>
      <c r="M35" s="190"/>
      <c r="O35" s="174"/>
      <c r="P35" s="174"/>
      <c r="Q35" s="174"/>
    </row>
    <row r="36" spans="1:17" s="18" customFormat="1" ht="33" customHeight="1">
      <c r="A36" s="131"/>
      <c r="B36" s="136"/>
      <c r="C36" s="137"/>
      <c r="D36" s="138">
        <f t="shared" si="0"/>
        <v>0</v>
      </c>
      <c r="E36" s="139"/>
      <c r="F36" s="136">
        <f t="shared" si="1"/>
        <v>0</v>
      </c>
      <c r="G36" s="185"/>
      <c r="H36" s="186"/>
      <c r="I36" s="186"/>
      <c r="J36" s="186"/>
      <c r="K36" s="186"/>
      <c r="L36" s="186"/>
      <c r="M36" s="186"/>
      <c r="O36" s="174"/>
      <c r="P36" s="174"/>
      <c r="Q36" s="174"/>
    </row>
    <row r="37" spans="1:17" s="18" customFormat="1" ht="33" customHeight="1">
      <c r="A37" s="131"/>
      <c r="B37" s="136"/>
      <c r="C37" s="137"/>
      <c r="D37" s="138">
        <f t="shared" si="0"/>
        <v>0</v>
      </c>
      <c r="E37" s="139"/>
      <c r="F37" s="136">
        <f t="shared" si="1"/>
        <v>0</v>
      </c>
      <c r="G37" s="185"/>
      <c r="H37" s="186"/>
      <c r="I37" s="186"/>
      <c r="J37" s="186"/>
      <c r="K37" s="186"/>
      <c r="L37" s="186"/>
      <c r="M37" s="186"/>
      <c r="O37" s="174"/>
      <c r="P37" s="174"/>
      <c r="Q37" s="174"/>
    </row>
    <row r="38" spans="1:17" s="18" customFormat="1" ht="33" customHeight="1">
      <c r="A38" s="131"/>
      <c r="B38" s="136"/>
      <c r="C38" s="137"/>
      <c r="D38" s="138">
        <f t="shared" si="0"/>
        <v>0</v>
      </c>
      <c r="E38" s="139"/>
      <c r="F38" s="136">
        <f t="shared" si="1"/>
        <v>0</v>
      </c>
      <c r="G38" s="189"/>
      <c r="H38" s="190"/>
      <c r="I38" s="190"/>
      <c r="J38" s="190"/>
      <c r="K38" s="190"/>
      <c r="L38" s="190"/>
      <c r="M38" s="190"/>
      <c r="O38" s="174"/>
      <c r="P38" s="174"/>
      <c r="Q38" s="174"/>
    </row>
    <row r="39" spans="1:17" ht="33" customHeight="1">
      <c r="A39" s="131"/>
      <c r="B39" s="136"/>
      <c r="C39" s="137"/>
      <c r="D39" s="138">
        <f t="shared" si="0"/>
        <v>0</v>
      </c>
      <c r="E39" s="140"/>
      <c r="F39" s="136">
        <f t="shared" si="1"/>
        <v>0</v>
      </c>
      <c r="G39" s="185"/>
      <c r="H39" s="186"/>
      <c r="I39" s="186"/>
      <c r="J39" s="186"/>
      <c r="K39" s="186"/>
      <c r="L39" s="186"/>
      <c r="M39" s="186"/>
      <c r="O39" s="175"/>
      <c r="P39" s="175"/>
      <c r="Q39" s="175"/>
    </row>
    <row r="40" spans="1:17" ht="33" customHeight="1">
      <c r="A40" s="131"/>
      <c r="B40" s="136"/>
      <c r="C40" s="137"/>
      <c r="D40" s="138">
        <f t="shared" si="0"/>
        <v>0</v>
      </c>
      <c r="E40" s="140"/>
      <c r="F40" s="136">
        <f t="shared" si="1"/>
        <v>0</v>
      </c>
      <c r="G40" s="189"/>
      <c r="H40" s="190"/>
      <c r="I40" s="190"/>
      <c r="J40" s="190"/>
      <c r="K40" s="190"/>
      <c r="L40" s="190"/>
      <c r="M40" s="190"/>
      <c r="O40" s="175"/>
      <c r="P40" s="175"/>
      <c r="Q40" s="175"/>
    </row>
    <row r="41" spans="1:17" ht="33" customHeight="1">
      <c r="A41" s="131"/>
      <c r="B41" s="136"/>
      <c r="C41" s="137"/>
      <c r="D41" s="138">
        <f t="shared" si="0"/>
        <v>0</v>
      </c>
      <c r="E41" s="140"/>
      <c r="F41" s="136">
        <f t="shared" si="1"/>
        <v>0</v>
      </c>
      <c r="G41" s="185"/>
      <c r="H41" s="186"/>
      <c r="I41" s="186"/>
      <c r="J41" s="186"/>
      <c r="K41" s="186"/>
      <c r="L41" s="186"/>
      <c r="M41" s="186"/>
      <c r="O41" s="175"/>
      <c r="P41" s="175"/>
      <c r="Q41" s="175"/>
    </row>
    <row r="42" spans="1:17" ht="33" customHeight="1" thickBot="1">
      <c r="A42" s="141"/>
      <c r="B42" s="142"/>
      <c r="C42" s="143"/>
      <c r="D42" s="144">
        <f t="shared" si="0"/>
        <v>0</v>
      </c>
      <c r="E42" s="145"/>
      <c r="F42" s="142">
        <f t="shared" si="1"/>
        <v>0</v>
      </c>
      <c r="G42" s="187"/>
      <c r="H42" s="188"/>
      <c r="I42" s="188"/>
      <c r="J42" s="188"/>
      <c r="K42" s="188"/>
      <c r="L42" s="188"/>
      <c r="M42" s="188"/>
      <c r="O42" s="176"/>
      <c r="P42" s="176"/>
      <c r="Q42" s="176"/>
    </row>
    <row r="43" spans="1:17" s="90" customFormat="1" ht="34.5" customHeight="1" thickTop="1" thickBot="1">
      <c r="A43" s="146"/>
      <c r="B43" s="147"/>
      <c r="C43" s="148"/>
      <c r="D43" s="149" t="s">
        <v>43</v>
      </c>
      <c r="E43" s="150">
        <f>SUM(G22:G42)</f>
        <v>0</v>
      </c>
      <c r="F43" s="151">
        <f>SUM(F22:F42)</f>
        <v>0</v>
      </c>
      <c r="G43" s="152"/>
      <c r="H43" s="152"/>
      <c r="I43" s="152"/>
      <c r="J43" s="153"/>
      <c r="K43" s="154"/>
      <c r="L43" s="153"/>
      <c r="M43" s="153"/>
    </row>
    <row r="44" spans="1:17" s="18" customFormat="1" ht="38.25" customHeight="1" thickBot="1">
      <c r="A44" s="19"/>
      <c r="B44" s="52"/>
      <c r="D44" s="60" t="s">
        <v>44</v>
      </c>
      <c r="E44" s="61"/>
      <c r="F44" s="61" t="s">
        <v>45</v>
      </c>
      <c r="G44" s="84"/>
      <c r="H44" s="82"/>
      <c r="I44" s="82"/>
      <c r="J44" s="85"/>
      <c r="K44" s="85"/>
      <c r="L44" s="86"/>
    </row>
    <row r="45" spans="1:17">
      <c r="A45" s="62"/>
      <c r="K45" s="62"/>
      <c r="L45" s="83"/>
      <c r="M45" s="83"/>
    </row>
    <row r="46" spans="1:17">
      <c r="A46" s="62"/>
      <c r="L46" s="62"/>
    </row>
    <row r="47" spans="1:17">
      <c r="A47" s="62"/>
    </row>
    <row r="48" spans="1:17">
      <c r="A48" s="62"/>
    </row>
    <row r="49" spans="1:1">
      <c r="A49" s="62"/>
    </row>
    <row r="50" spans="1:1">
      <c r="A50" s="62"/>
    </row>
    <row r="51" spans="1:1">
      <c r="A51" s="62"/>
    </row>
    <row r="52" spans="1:1">
      <c r="A52" s="62"/>
    </row>
    <row r="53" spans="1:1">
      <c r="A53" s="62"/>
    </row>
    <row r="54" spans="1:1">
      <c r="A54" s="62"/>
    </row>
    <row r="55" spans="1:1">
      <c r="A55" s="62"/>
    </row>
    <row r="56" spans="1:1">
      <c r="A56" s="62"/>
    </row>
    <row r="57" spans="1:1">
      <c r="A57" s="62"/>
    </row>
  </sheetData>
  <mergeCells count="38">
    <mergeCell ref="O19:Q19"/>
    <mergeCell ref="G28:M28"/>
    <mergeCell ref="G29:M29"/>
    <mergeCell ref="A1:M1"/>
    <mergeCell ref="F5:L5"/>
    <mergeCell ref="F7:L7"/>
    <mergeCell ref="F8:L8"/>
    <mergeCell ref="F9:L9"/>
    <mergeCell ref="A6:A14"/>
    <mergeCell ref="F11:L11"/>
    <mergeCell ref="F13:L13"/>
    <mergeCell ref="F14:L14"/>
    <mergeCell ref="F12:L12"/>
    <mergeCell ref="F10:L10"/>
    <mergeCell ref="G21:M21"/>
    <mergeCell ref="G20:M20"/>
    <mergeCell ref="B6:B14"/>
    <mergeCell ref="G15:L15"/>
    <mergeCell ref="A19:M19"/>
    <mergeCell ref="G22:M22"/>
    <mergeCell ref="G30:M30"/>
    <mergeCell ref="G23:M23"/>
    <mergeCell ref="G24:M24"/>
    <mergeCell ref="G25:M25"/>
    <mergeCell ref="G26:M26"/>
    <mergeCell ref="G27:M27"/>
    <mergeCell ref="G31:M31"/>
    <mergeCell ref="G32:M32"/>
    <mergeCell ref="G33:M33"/>
    <mergeCell ref="G34:M34"/>
    <mergeCell ref="G40:M40"/>
    <mergeCell ref="G41:M41"/>
    <mergeCell ref="G42:M42"/>
    <mergeCell ref="G35:M35"/>
    <mergeCell ref="G36:M36"/>
    <mergeCell ref="G37:M37"/>
    <mergeCell ref="G38:M38"/>
    <mergeCell ref="G39:M39"/>
  </mergeCells>
  <dataValidations count="1">
    <dataValidation type="list" allowBlank="1" showInputMessage="1" showErrorMessage="1" sqref="B22:B42">
      <formula1>choix1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75"/>
  <sheetViews>
    <sheetView topLeftCell="A10" workbookViewId="0">
      <selection activeCell="B37" sqref="B37"/>
    </sheetView>
  </sheetViews>
  <sheetFormatPr baseColWidth="10" defaultRowHeight="15"/>
  <cols>
    <col min="1" max="1" width="13.85546875" style="42" customWidth="1"/>
    <col min="2" max="2" width="27.5703125" style="42" customWidth="1"/>
    <col min="3" max="3" width="14.5703125" style="42" customWidth="1"/>
    <col min="4" max="4" width="12.28515625" style="42" customWidth="1"/>
    <col min="5" max="5" width="9.7109375" style="42" customWidth="1"/>
    <col min="6" max="6" width="11.42578125" style="42" customWidth="1"/>
    <col min="7" max="7" width="11.140625" style="42" customWidth="1"/>
    <col min="8" max="8" width="19" style="42" customWidth="1"/>
    <col min="9" max="9" width="13.7109375" style="58" customWidth="1"/>
    <col min="10" max="10" width="11" style="7" customWidth="1"/>
    <col min="11" max="11" width="11.42578125" style="42"/>
    <col min="12" max="12" width="37.28515625" style="42" customWidth="1"/>
    <col min="13" max="16384" width="11.42578125" style="42"/>
  </cols>
  <sheetData>
    <row r="1" spans="1:12" ht="18.75">
      <c r="A1" s="207" t="s">
        <v>120</v>
      </c>
      <c r="B1" s="207"/>
      <c r="C1" s="207"/>
      <c r="D1" s="207"/>
      <c r="E1" s="207"/>
      <c r="F1" s="207"/>
      <c r="G1" s="207"/>
      <c r="H1" s="207"/>
      <c r="I1" s="207"/>
      <c r="J1" s="207"/>
      <c r="K1" s="207"/>
      <c r="L1" s="207"/>
    </row>
    <row r="2" spans="1:12" ht="34.5" customHeight="1" thickBot="1">
      <c r="A2" s="1" t="s">
        <v>0</v>
      </c>
      <c r="B2" s="2"/>
      <c r="C2" s="3"/>
      <c r="D2" s="3"/>
      <c r="E2" s="3"/>
      <c r="F2" s="1" t="s">
        <v>48</v>
      </c>
      <c r="G2" s="3"/>
      <c r="H2" s="8"/>
      <c r="I2" s="64"/>
      <c r="J2" s="8"/>
      <c r="K2" s="68"/>
      <c r="L2" s="17"/>
    </row>
    <row r="3" spans="1:12" ht="58.5" customHeight="1" thickTop="1">
      <c r="A3" s="4" t="s">
        <v>6</v>
      </c>
      <c r="B3" s="5" t="s">
        <v>41</v>
      </c>
      <c r="C3" s="10" t="s">
        <v>117</v>
      </c>
      <c r="D3" s="10" t="s">
        <v>118</v>
      </c>
      <c r="E3" s="10" t="s">
        <v>9</v>
      </c>
      <c r="F3" s="10" t="s">
        <v>8</v>
      </c>
      <c r="G3" s="10" t="s">
        <v>1</v>
      </c>
      <c r="H3" s="11" t="s">
        <v>5</v>
      </c>
      <c r="I3" s="9" t="s">
        <v>4</v>
      </c>
      <c r="J3" s="65" t="s">
        <v>47</v>
      </c>
      <c r="K3" s="12" t="s">
        <v>3</v>
      </c>
      <c r="L3" s="15" t="s">
        <v>11</v>
      </c>
    </row>
    <row r="4" spans="1:12">
      <c r="A4" s="91"/>
      <c r="B4" s="94"/>
      <c r="C4" s="91"/>
      <c r="D4" s="91"/>
      <c r="E4" s="91"/>
      <c r="F4" s="91"/>
      <c r="G4" s="91"/>
      <c r="H4" s="92"/>
      <c r="I4" s="100"/>
      <c r="J4" s="101">
        <f>IF(B4=$B$72,$C$72,0)+ IF(B4=$B$73,$C$73,0)+IF(B4=$B$74,$C$74,0)+IF(B4=$B$75,$C$75,0)</f>
        <v>0</v>
      </c>
      <c r="K4" s="102">
        <f>I4*J4</f>
        <v>0</v>
      </c>
      <c r="L4" s="93"/>
    </row>
    <row r="5" spans="1:12">
      <c r="A5" s="91"/>
      <c r="B5" s="94"/>
      <c r="C5" s="91"/>
      <c r="D5" s="94"/>
      <c r="E5" s="91"/>
      <c r="F5" s="91"/>
      <c r="G5" s="91"/>
      <c r="H5" s="95"/>
      <c r="I5" s="100"/>
      <c r="J5" s="101">
        <f t="shared" ref="J5:J25" si="0">IF(B5=$B$72,$C$72,0)+ IF(B5=$B$73,$C$73,0)+IF(B5=$B$74,$C$74,0)+IF(B5=$B$75,$C$75,0)</f>
        <v>0</v>
      </c>
      <c r="K5" s="102">
        <f t="shared" ref="K5:K25" si="1">I5*J5</f>
        <v>0</v>
      </c>
      <c r="L5" s="96"/>
    </row>
    <row r="6" spans="1:12" ht="15" customHeight="1">
      <c r="A6" s="91"/>
      <c r="B6" s="94"/>
      <c r="C6" s="91"/>
      <c r="D6" s="94"/>
      <c r="E6" s="91"/>
      <c r="F6" s="91"/>
      <c r="G6" s="91"/>
      <c r="H6" s="97"/>
      <c r="I6" s="100"/>
      <c r="J6" s="101">
        <f t="shared" si="0"/>
        <v>0</v>
      </c>
      <c r="K6" s="102">
        <f t="shared" si="1"/>
        <v>0</v>
      </c>
      <c r="L6" s="93"/>
    </row>
    <row r="7" spans="1:12" ht="15" customHeight="1">
      <c r="A7" s="91"/>
      <c r="B7" s="94"/>
      <c r="C7" s="91"/>
      <c r="D7" s="94"/>
      <c r="E7" s="91"/>
      <c r="F7" s="91"/>
      <c r="G7" s="91"/>
      <c r="H7" s="97"/>
      <c r="I7" s="100"/>
      <c r="J7" s="101">
        <f t="shared" si="0"/>
        <v>0</v>
      </c>
      <c r="K7" s="102">
        <f t="shared" si="1"/>
        <v>0</v>
      </c>
      <c r="L7" s="98"/>
    </row>
    <row r="8" spans="1:12" ht="15" customHeight="1">
      <c r="A8" s="91"/>
      <c r="B8" s="94"/>
      <c r="C8" s="91"/>
      <c r="D8" s="94"/>
      <c r="E8" s="91"/>
      <c r="F8" s="91"/>
      <c r="G8" s="91"/>
      <c r="H8" s="97"/>
      <c r="I8" s="100"/>
      <c r="J8" s="101">
        <f t="shared" si="0"/>
        <v>0</v>
      </c>
      <c r="K8" s="102">
        <f t="shared" si="1"/>
        <v>0</v>
      </c>
      <c r="L8" s="93"/>
    </row>
    <row r="9" spans="1:12" ht="15" customHeight="1">
      <c r="A9" s="91"/>
      <c r="B9" s="94"/>
      <c r="C9" s="91"/>
      <c r="D9" s="94"/>
      <c r="E9" s="91"/>
      <c r="F9" s="91"/>
      <c r="G9" s="91"/>
      <c r="H9" s="97"/>
      <c r="I9" s="100"/>
      <c r="J9" s="101">
        <f t="shared" si="0"/>
        <v>0</v>
      </c>
      <c r="K9" s="102">
        <f t="shared" si="1"/>
        <v>0</v>
      </c>
      <c r="L9" s="93"/>
    </row>
    <row r="10" spans="1:12" ht="15" customHeight="1">
      <c r="A10" s="91"/>
      <c r="B10" s="94"/>
      <c r="C10" s="91"/>
      <c r="D10" s="94"/>
      <c r="E10" s="91"/>
      <c r="F10" s="91"/>
      <c r="G10" s="91"/>
      <c r="H10" s="97"/>
      <c r="I10" s="100"/>
      <c r="J10" s="101">
        <f t="shared" si="0"/>
        <v>0</v>
      </c>
      <c r="K10" s="102">
        <f t="shared" si="1"/>
        <v>0</v>
      </c>
      <c r="L10" s="98"/>
    </row>
    <row r="11" spans="1:12" ht="15" customHeight="1">
      <c r="A11" s="91"/>
      <c r="B11" s="94"/>
      <c r="C11" s="91"/>
      <c r="D11" s="94"/>
      <c r="E11" s="91"/>
      <c r="F11" s="91"/>
      <c r="G11" s="91"/>
      <c r="H11" s="97"/>
      <c r="I11" s="100"/>
      <c r="J11" s="101">
        <f t="shared" si="0"/>
        <v>0</v>
      </c>
      <c r="K11" s="102">
        <f t="shared" si="1"/>
        <v>0</v>
      </c>
      <c r="L11" s="93"/>
    </row>
    <row r="12" spans="1:12" ht="15" customHeight="1">
      <c r="A12" s="91"/>
      <c r="B12" s="94"/>
      <c r="C12" s="91"/>
      <c r="D12" s="94"/>
      <c r="E12" s="91"/>
      <c r="F12" s="91"/>
      <c r="G12" s="91"/>
      <c r="H12" s="97"/>
      <c r="I12" s="100"/>
      <c r="J12" s="101">
        <f t="shared" si="0"/>
        <v>0</v>
      </c>
      <c r="K12" s="102">
        <f t="shared" si="1"/>
        <v>0</v>
      </c>
      <c r="L12" s="98"/>
    </row>
    <row r="13" spans="1:12" ht="15" customHeight="1">
      <c r="A13" s="91"/>
      <c r="B13" s="94"/>
      <c r="C13" s="91"/>
      <c r="D13" s="94"/>
      <c r="E13" s="91"/>
      <c r="F13" s="91"/>
      <c r="G13" s="91"/>
      <c r="H13" s="97"/>
      <c r="I13" s="100"/>
      <c r="J13" s="101">
        <f t="shared" si="0"/>
        <v>0</v>
      </c>
      <c r="K13" s="102">
        <f t="shared" si="1"/>
        <v>0</v>
      </c>
      <c r="L13" s="93"/>
    </row>
    <row r="14" spans="1:12" ht="15.75" customHeight="1">
      <c r="A14" s="91"/>
      <c r="B14" s="94"/>
      <c r="C14" s="91"/>
      <c r="D14" s="94"/>
      <c r="E14" s="91"/>
      <c r="F14" s="91"/>
      <c r="G14" s="91"/>
      <c r="H14" s="97"/>
      <c r="I14" s="100"/>
      <c r="J14" s="101">
        <f t="shared" si="0"/>
        <v>0</v>
      </c>
      <c r="K14" s="102">
        <f t="shared" si="1"/>
        <v>0</v>
      </c>
      <c r="L14" s="93"/>
    </row>
    <row r="15" spans="1:12">
      <c r="A15" s="91"/>
      <c r="B15" s="94"/>
      <c r="C15" s="91"/>
      <c r="D15" s="94"/>
      <c r="E15" s="91"/>
      <c r="F15" s="91"/>
      <c r="G15" s="91"/>
      <c r="H15" s="97"/>
      <c r="I15" s="100"/>
      <c r="J15" s="101">
        <f t="shared" si="0"/>
        <v>0</v>
      </c>
      <c r="K15" s="102">
        <f t="shared" si="1"/>
        <v>0</v>
      </c>
      <c r="L15" s="93"/>
    </row>
    <row r="16" spans="1:12">
      <c r="A16" s="91"/>
      <c r="B16" s="94"/>
      <c r="C16" s="91"/>
      <c r="D16" s="94"/>
      <c r="E16" s="91"/>
      <c r="F16" s="91"/>
      <c r="G16" s="91"/>
      <c r="H16" s="97"/>
      <c r="I16" s="100"/>
      <c r="J16" s="101">
        <f t="shared" si="0"/>
        <v>0</v>
      </c>
      <c r="K16" s="102">
        <f t="shared" si="1"/>
        <v>0</v>
      </c>
      <c r="L16" s="98"/>
    </row>
    <row r="17" spans="1:12">
      <c r="A17" s="91"/>
      <c r="B17" s="94"/>
      <c r="C17" s="91"/>
      <c r="D17" s="94"/>
      <c r="E17" s="91"/>
      <c r="F17" s="91"/>
      <c r="G17" s="91"/>
      <c r="H17" s="97"/>
      <c r="I17" s="100"/>
      <c r="J17" s="101">
        <f t="shared" si="0"/>
        <v>0</v>
      </c>
      <c r="K17" s="102">
        <f t="shared" si="1"/>
        <v>0</v>
      </c>
      <c r="L17" s="93"/>
    </row>
    <row r="18" spans="1:12">
      <c r="A18" s="91"/>
      <c r="B18" s="94"/>
      <c r="C18" s="91"/>
      <c r="D18" s="94"/>
      <c r="E18" s="91"/>
      <c r="F18" s="91"/>
      <c r="G18" s="91"/>
      <c r="H18" s="97"/>
      <c r="I18" s="100"/>
      <c r="J18" s="101">
        <f t="shared" si="0"/>
        <v>0</v>
      </c>
      <c r="K18" s="102">
        <f t="shared" si="1"/>
        <v>0</v>
      </c>
      <c r="L18" s="99"/>
    </row>
    <row r="19" spans="1:12">
      <c r="A19" s="91"/>
      <c r="B19" s="94"/>
      <c r="C19" s="91"/>
      <c r="D19" s="94"/>
      <c r="E19" s="91"/>
      <c r="F19" s="91"/>
      <c r="G19" s="91"/>
      <c r="H19" s="97"/>
      <c r="I19" s="100"/>
      <c r="J19" s="101">
        <f t="shared" si="0"/>
        <v>0</v>
      </c>
      <c r="K19" s="102">
        <f t="shared" si="1"/>
        <v>0</v>
      </c>
      <c r="L19" s="96"/>
    </row>
    <row r="20" spans="1:12">
      <c r="A20" s="91"/>
      <c r="B20" s="94"/>
      <c r="C20" s="91"/>
      <c r="D20" s="94"/>
      <c r="E20" s="91"/>
      <c r="F20" s="91"/>
      <c r="G20" s="91"/>
      <c r="H20" s="97"/>
      <c r="I20" s="100"/>
      <c r="J20" s="101">
        <f t="shared" si="0"/>
        <v>0</v>
      </c>
      <c r="K20" s="102">
        <f t="shared" si="1"/>
        <v>0</v>
      </c>
      <c r="L20" s="93"/>
    </row>
    <row r="21" spans="1:12">
      <c r="A21" s="91"/>
      <c r="B21" s="94"/>
      <c r="C21" s="91"/>
      <c r="D21" s="94"/>
      <c r="E21" s="91"/>
      <c r="F21" s="91"/>
      <c r="G21" s="91"/>
      <c r="H21" s="97"/>
      <c r="I21" s="100"/>
      <c r="J21" s="101">
        <f t="shared" si="0"/>
        <v>0</v>
      </c>
      <c r="K21" s="102">
        <f t="shared" si="1"/>
        <v>0</v>
      </c>
      <c r="L21" s="96"/>
    </row>
    <row r="22" spans="1:12">
      <c r="A22" s="91"/>
      <c r="B22" s="94"/>
      <c r="C22" s="91"/>
      <c r="D22" s="94"/>
      <c r="E22" s="91"/>
      <c r="F22" s="91"/>
      <c r="G22" s="91"/>
      <c r="H22" s="97"/>
      <c r="I22" s="100"/>
      <c r="J22" s="101">
        <f t="shared" si="0"/>
        <v>0</v>
      </c>
      <c r="K22" s="102">
        <f t="shared" si="1"/>
        <v>0</v>
      </c>
      <c r="L22" s="93"/>
    </row>
    <row r="23" spans="1:12">
      <c r="A23" s="91"/>
      <c r="B23" s="94"/>
      <c r="C23" s="91"/>
      <c r="D23" s="94"/>
      <c r="E23" s="91"/>
      <c r="F23" s="91"/>
      <c r="G23" s="91"/>
      <c r="H23" s="97"/>
      <c r="I23" s="100"/>
      <c r="J23" s="101">
        <f t="shared" si="0"/>
        <v>0</v>
      </c>
      <c r="K23" s="102">
        <f t="shared" si="1"/>
        <v>0</v>
      </c>
      <c r="L23" s="93"/>
    </row>
    <row r="24" spans="1:12">
      <c r="A24" s="91"/>
      <c r="B24" s="94"/>
      <c r="C24" s="91"/>
      <c r="D24" s="94"/>
      <c r="E24" s="91"/>
      <c r="F24" s="91"/>
      <c r="G24" s="91"/>
      <c r="H24" s="97"/>
      <c r="I24" s="100"/>
      <c r="J24" s="101">
        <f t="shared" si="0"/>
        <v>0</v>
      </c>
      <c r="K24" s="102">
        <f>I24*J24</f>
        <v>0</v>
      </c>
      <c r="L24" s="96"/>
    </row>
    <row r="25" spans="1:12" ht="15.75" thickBot="1">
      <c r="A25" s="91"/>
      <c r="B25" s="94"/>
      <c r="C25" s="91"/>
      <c r="D25" s="94"/>
      <c r="E25" s="91"/>
      <c r="F25" s="91"/>
      <c r="G25" s="91"/>
      <c r="H25" s="97"/>
      <c r="I25" s="169"/>
      <c r="J25" s="101">
        <f t="shared" si="0"/>
        <v>0</v>
      </c>
      <c r="K25" s="170">
        <f t="shared" si="1"/>
        <v>0</v>
      </c>
      <c r="L25" s="93"/>
    </row>
    <row r="26" spans="1:12" ht="15.75" thickTop="1">
      <c r="A26" s="19"/>
      <c r="B26" s="19"/>
      <c r="C26" s="18"/>
      <c r="D26" s="18"/>
      <c r="E26" s="18"/>
      <c r="F26" s="18"/>
      <c r="G26" s="18"/>
      <c r="H26" s="19"/>
      <c r="I26" s="66"/>
      <c r="J26" s="6"/>
      <c r="L26" s="16"/>
    </row>
    <row r="28" spans="1:12">
      <c r="K28" s="7">
        <f>SUM(K4:K25)</f>
        <v>0</v>
      </c>
    </row>
    <row r="29" spans="1:12">
      <c r="B29" s="13" t="s">
        <v>7</v>
      </c>
      <c r="D29" s="42" t="s">
        <v>130</v>
      </c>
      <c r="E29" s="14" t="s">
        <v>10</v>
      </c>
      <c r="H29" s="7"/>
      <c r="I29" s="67"/>
      <c r="J29" s="42"/>
    </row>
    <row r="30" spans="1:12">
      <c r="B30" s="13"/>
      <c r="D30" s="42" t="s">
        <v>131</v>
      </c>
      <c r="E30" s="14" t="s">
        <v>132</v>
      </c>
      <c r="H30" s="7"/>
      <c r="I30" s="67"/>
      <c r="J30" s="42"/>
    </row>
    <row r="31" spans="1:12">
      <c r="B31" s="13"/>
      <c r="E31" s="14"/>
      <c r="H31" s="7"/>
      <c r="I31" s="67"/>
      <c r="J31" s="42"/>
    </row>
    <row r="32" spans="1:12">
      <c r="B32" s="44" t="s">
        <v>100</v>
      </c>
      <c r="I32" s="42"/>
      <c r="J32" s="42"/>
    </row>
    <row r="33" spans="2:11">
      <c r="B33" s="172" t="s">
        <v>123</v>
      </c>
      <c r="I33" s="42"/>
      <c r="J33" s="42"/>
    </row>
    <row r="34" spans="2:11">
      <c r="B34" s="172" t="s">
        <v>124</v>
      </c>
      <c r="I34" s="42"/>
      <c r="J34" s="42"/>
      <c r="K34" s="14"/>
    </row>
    <row r="36" spans="2:11">
      <c r="B36" s="42" t="s">
        <v>122</v>
      </c>
    </row>
    <row r="37" spans="2:11">
      <c r="B37" s="14" t="s">
        <v>93</v>
      </c>
    </row>
    <row r="72" spans="2:3">
      <c r="B72" s="77" t="s">
        <v>26</v>
      </c>
      <c r="C72" s="78">
        <v>20.74</v>
      </c>
    </row>
    <row r="73" spans="2:3">
      <c r="B73" s="79" t="s">
        <v>27</v>
      </c>
      <c r="C73" s="78">
        <v>31.75</v>
      </c>
    </row>
    <row r="74" spans="2:3">
      <c r="B74" s="80" t="s">
        <v>52</v>
      </c>
      <c r="C74" s="81">
        <v>40</v>
      </c>
    </row>
    <row r="75" spans="2:3">
      <c r="B75" s="171" t="s">
        <v>33</v>
      </c>
      <c r="C75" s="81">
        <v>75</v>
      </c>
    </row>
  </sheetData>
  <mergeCells count="1">
    <mergeCell ref="A1:L1"/>
  </mergeCells>
  <dataValidations count="1">
    <dataValidation type="list" allowBlank="1" sqref="B4:B25">
      <formula1>choix2</formula1>
    </dataValidation>
  </dataValidations>
  <hyperlinks>
    <hyperlink ref="E29" r:id="rId1" display="mailto:josee.latraverse@umontreal.ca"/>
    <hyperlink ref="B37" r:id="rId2"/>
    <hyperlink ref="E30" r:id="rId3"/>
  </hyperlinks>
  <pageMargins left="0.7" right="0.7" top="0.75" bottom="0.75" header="0.3" footer="0.3"/>
  <pageSetup paperSize="9" orientation="portrait" horizontalDpi="300" verticalDpi="3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8" tint="0.39997558519241921"/>
  </sheetPr>
  <dimension ref="A1:G17"/>
  <sheetViews>
    <sheetView workbookViewId="0">
      <selection activeCell="D20" sqref="D20"/>
    </sheetView>
  </sheetViews>
  <sheetFormatPr baseColWidth="10" defaultRowHeight="15"/>
  <cols>
    <col min="1" max="1" width="30" customWidth="1"/>
    <col min="2" max="2" width="26" customWidth="1"/>
    <col min="3" max="3" width="15.7109375" customWidth="1"/>
    <col min="7" max="7" width="24.28515625" customWidth="1"/>
  </cols>
  <sheetData>
    <row r="1" spans="1:7" s="42" customFormat="1" ht="18.75">
      <c r="A1" s="213" t="s">
        <v>61</v>
      </c>
      <c r="B1" s="213"/>
      <c r="C1" s="213"/>
      <c r="D1" s="213"/>
      <c r="E1" s="213"/>
      <c r="F1" s="213"/>
      <c r="G1" s="213"/>
    </row>
    <row r="2" spans="1:7" s="42" customFormat="1">
      <c r="A2" s="107"/>
      <c r="B2" s="107"/>
      <c r="C2" s="107"/>
      <c r="D2" s="107"/>
      <c r="E2" s="107"/>
      <c r="F2" s="107"/>
      <c r="G2" s="107"/>
    </row>
    <row r="3" spans="1:7" ht="22.5" customHeight="1">
      <c r="A3" s="69" t="s">
        <v>0</v>
      </c>
      <c r="B3" s="70"/>
      <c r="C3" s="70"/>
      <c r="D3" s="71" t="s">
        <v>85</v>
      </c>
      <c r="E3" s="71"/>
      <c r="F3" s="71"/>
      <c r="G3" s="71"/>
    </row>
    <row r="4" spans="1:7" ht="46.5" customHeight="1">
      <c r="A4" s="103" t="s">
        <v>39</v>
      </c>
      <c r="B4" s="91" t="s">
        <v>86</v>
      </c>
      <c r="C4" s="104" t="s">
        <v>38</v>
      </c>
      <c r="D4" s="208" t="s">
        <v>87</v>
      </c>
      <c r="E4" s="208"/>
      <c r="F4" s="208"/>
      <c r="G4" s="209"/>
    </row>
    <row r="5" spans="1:7" s="42" customFormat="1">
      <c r="A5" s="103"/>
      <c r="B5" s="91"/>
      <c r="C5" s="104"/>
      <c r="D5" s="214"/>
      <c r="E5" s="215"/>
      <c r="F5" s="215"/>
      <c r="G5" s="215"/>
    </row>
    <row r="6" spans="1:7" s="42" customFormat="1">
      <c r="A6" s="103"/>
      <c r="B6" s="91"/>
      <c r="C6" s="104"/>
      <c r="D6" s="214"/>
      <c r="E6" s="215"/>
      <c r="F6" s="215"/>
      <c r="G6" s="215"/>
    </row>
    <row r="7" spans="1:7" s="42" customFormat="1">
      <c r="A7" s="103"/>
      <c r="B7" s="91"/>
      <c r="C7" s="104"/>
      <c r="D7" s="214"/>
      <c r="E7" s="215"/>
      <c r="F7" s="215"/>
      <c r="G7" s="215"/>
    </row>
    <row r="8" spans="1:7">
      <c r="A8" s="91"/>
      <c r="B8" s="91"/>
      <c r="C8" s="105"/>
      <c r="D8" s="210"/>
      <c r="E8" s="211"/>
      <c r="F8" s="211"/>
      <c r="G8" s="212"/>
    </row>
    <row r="9" spans="1:7">
      <c r="A9" s="91"/>
      <c r="B9" s="94"/>
      <c r="C9" s="105"/>
      <c r="D9" s="210"/>
      <c r="E9" s="211"/>
      <c r="F9" s="211"/>
      <c r="G9" s="212"/>
    </row>
    <row r="14" spans="1:7">
      <c r="A14" s="45" t="s">
        <v>40</v>
      </c>
      <c r="B14" s="14" t="s">
        <v>133</v>
      </c>
    </row>
    <row r="16" spans="1:7">
      <c r="B16" s="42"/>
    </row>
    <row r="17" spans="2:2">
      <c r="B17" s="63"/>
    </row>
  </sheetData>
  <mergeCells count="7">
    <mergeCell ref="D4:G4"/>
    <mergeCell ref="D8:G8"/>
    <mergeCell ref="D9:G9"/>
    <mergeCell ref="A1:G1"/>
    <mergeCell ref="D5:G5"/>
    <mergeCell ref="D6:G6"/>
    <mergeCell ref="D7:G7"/>
  </mergeCells>
  <hyperlinks>
    <hyperlink ref="B14"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21B23155085349BD35BBF552F14D1A" ma:contentTypeVersion="8" ma:contentTypeDescription="Crée un document." ma:contentTypeScope="" ma:versionID="86bc55d0529c126fd325b1ec9ef6065c">
  <xsd:schema xmlns:xsd="http://www.w3.org/2001/XMLSchema" xmlns:xs="http://www.w3.org/2001/XMLSchema" xmlns:p="http://schemas.microsoft.com/office/2006/metadata/properties" xmlns:ns3="9394442f-ea76-496c-a6a1-8301184da9df" targetNamespace="http://schemas.microsoft.com/office/2006/metadata/properties" ma:root="true" ma:fieldsID="240e3f88d470ac4cc29d1c88ce4efe96" ns3:_="">
    <xsd:import namespace="9394442f-ea76-496c-a6a1-8301184da9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4442f-ea76-496c-a6a1-8301184da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1CFFB6-5B89-469E-9999-D4175A9B72D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394442f-ea76-496c-a6a1-8301184da9df"/>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99CA6E11-75AD-4B12-9A97-D0BBC0DE5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4442f-ea76-496c-a6a1-8301184da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26FDA9-3124-4144-89EE-54FFBE49CB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Procédure générale</vt:lpstr>
      <vt:lpstr>1-Demande globale de Budget</vt:lpstr>
      <vt:lpstr>2-Fiches-Cliniciens</vt:lpstr>
      <vt:lpstr>3-Auxiliaires étudiants</vt:lpstr>
      <vt:lpstr>choix1</vt:lpstr>
      <vt:lpstr>choix2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Crépeau Mireille</dc:creator>
  <cp:lastModifiedBy>Dionne Stéphanie</cp:lastModifiedBy>
  <dcterms:created xsi:type="dcterms:W3CDTF">2019-12-13T15:52:04Z</dcterms:created>
  <dcterms:modified xsi:type="dcterms:W3CDTF">2021-07-20T13:49:33Z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0x010100A621B23155085349BD35BBF552F14D1A</vt:lpwstr>
  </property>
</Properties>
</file>